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485" activeTab="5"/>
  </bookViews>
  <sheets>
    <sheet name="Rekordy" sheetId="1" r:id="rId1"/>
    <sheet name="2006" sheetId="2" r:id="rId2"/>
    <sheet name="2007" sheetId="3" r:id="rId3"/>
    <sheet name="2008" sheetId="4" r:id="rId4"/>
    <sheet name="2009" sheetId="5" r:id="rId5"/>
    <sheet name="2010" sheetId="6" r:id="rId6"/>
  </sheets>
  <definedNames>
    <definedName name="_xlnm._FilterDatabase" localSheetId="5" hidden="1">'2010'!$I$1:$I$184</definedName>
    <definedName name="_xlnm.Print_Area" localSheetId="1">'2006'!$A$99:$G$110</definedName>
    <definedName name="_xlnm.Print_Area" localSheetId="2">'2007'!$A$110:$I$125</definedName>
    <definedName name="_xlnm.Print_Area" localSheetId="3">'2008'!$A$113:$I$127</definedName>
    <definedName name="_xlnm.Print_Area" localSheetId="4">'2009'!$A$123:$I$138</definedName>
    <definedName name="_xlnm.Print_Area" localSheetId="5">'2010'!$A$159:$I$184</definedName>
    <definedName name="_xlnm.Print_Area" localSheetId="0">'Rekordy'!$A$1:$C$18</definedName>
  </definedNames>
  <calcPr fullCalcOnLoad="1"/>
</workbook>
</file>

<file path=xl/sharedStrings.xml><?xml version="1.0" encoding="utf-8"?>
<sst xmlns="http://schemas.openxmlformats.org/spreadsheetml/2006/main" count="2107" uniqueCount="774">
  <si>
    <t>Pořadí</t>
  </si>
  <si>
    <t>Čas</t>
  </si>
  <si>
    <t>Startovní číslo</t>
  </si>
  <si>
    <t>Pohlaví (M=1, Ž=2)</t>
  </si>
  <si>
    <t>MK Kladno</t>
  </si>
  <si>
    <t>Rudolf Kucebouch</t>
  </si>
  <si>
    <t>Zdeněk Skalák</t>
  </si>
  <si>
    <t>Rudolf Stubiger</t>
  </si>
  <si>
    <t>Miloš Smrčka</t>
  </si>
  <si>
    <t>BK Říčany</t>
  </si>
  <si>
    <t>František Král</t>
  </si>
  <si>
    <t>Václav Matoušek</t>
  </si>
  <si>
    <t>Markéta Matoušková</t>
  </si>
  <si>
    <t>Porodnice Slaný</t>
  </si>
  <si>
    <t>Antonín Klika</t>
  </si>
  <si>
    <t>SKP Beroun</t>
  </si>
  <si>
    <t>Josef Hlusička</t>
  </si>
  <si>
    <t>Liga 100 Praha</t>
  </si>
  <si>
    <t>Martin Matošek</t>
  </si>
  <si>
    <t>Slaný</t>
  </si>
  <si>
    <t>Michal Michálek</t>
  </si>
  <si>
    <t>Sokol Mělník</t>
  </si>
  <si>
    <t>Richard Dvořák</t>
  </si>
  <si>
    <t>Sambara Sport Kladno</t>
  </si>
  <si>
    <t>Michal Pufr</t>
  </si>
  <si>
    <t>Pavel Horych</t>
  </si>
  <si>
    <t>Martin Jedlička</t>
  </si>
  <si>
    <t>AC Tepo Kladno</t>
  </si>
  <si>
    <t>Jaroslav Bohdal</t>
  </si>
  <si>
    <t>Zbyněk Vondrák</t>
  </si>
  <si>
    <t>dvě sedmy Mělník</t>
  </si>
  <si>
    <t>Vojtěch Klail</t>
  </si>
  <si>
    <t>Most</t>
  </si>
  <si>
    <t>Petr Krivanský</t>
  </si>
  <si>
    <t>Praha</t>
  </si>
  <si>
    <t>Sokol Vinohrady</t>
  </si>
  <si>
    <t>Ondřej Zícha</t>
  </si>
  <si>
    <t>Jiří Wallenfels</t>
  </si>
  <si>
    <t>Ondřej Běhan</t>
  </si>
  <si>
    <t>Pavel Slepička</t>
  </si>
  <si>
    <t>MK Žebrák</t>
  </si>
  <si>
    <t>Pavel Bříza</t>
  </si>
  <si>
    <t>Řevničov</t>
  </si>
  <si>
    <t>Richard Pleticha</t>
  </si>
  <si>
    <t>AC Kadaň</t>
  </si>
  <si>
    <t>Jan Cihlář</t>
  </si>
  <si>
    <t>Pert Pokorný</t>
  </si>
  <si>
    <t>FK Novo Kladno</t>
  </si>
  <si>
    <t>Lukáš Zdvihal</t>
  </si>
  <si>
    <t>Lipnoman</t>
  </si>
  <si>
    <t>Martin Frelich</t>
  </si>
  <si>
    <t>Sokol ČB</t>
  </si>
  <si>
    <t>David Homer</t>
  </si>
  <si>
    <t>Kladno</t>
  </si>
  <si>
    <t>Zbyněk Pela</t>
  </si>
  <si>
    <t>Ski pax Kladno</t>
  </si>
  <si>
    <t>Jan Voštinka</t>
  </si>
  <si>
    <t>Tomáš Procházka</t>
  </si>
  <si>
    <t>Kamenné Žehrovice</t>
  </si>
  <si>
    <t>Michal Pinkner</t>
  </si>
  <si>
    <t>-</t>
  </si>
  <si>
    <t>Miloslav Mikula</t>
  </si>
  <si>
    <t>Lhotka u Berouna</t>
  </si>
  <si>
    <t>Metoděj Fikes</t>
  </si>
  <si>
    <t>Miroslav Sláma</t>
  </si>
  <si>
    <t>Ivan Raboch</t>
  </si>
  <si>
    <t>Štěpán Jindra</t>
  </si>
  <si>
    <t>Sabzo Praha</t>
  </si>
  <si>
    <t>David Jindra</t>
  </si>
  <si>
    <t>AC obora Hvězda</t>
  </si>
  <si>
    <t>Jiří Klesnil</t>
  </si>
  <si>
    <t>Josef Poduška</t>
  </si>
  <si>
    <t>HH Smíchov</t>
  </si>
  <si>
    <t>Tomáš Rychecký</t>
  </si>
  <si>
    <t>Pavel Kratina</t>
  </si>
  <si>
    <t>Ivan Zach</t>
  </si>
  <si>
    <t>Tatran</t>
  </si>
  <si>
    <t>Miroslav Šindler</t>
  </si>
  <si>
    <t>Zdeněk Nohýnek</t>
  </si>
  <si>
    <t>Noal Praha</t>
  </si>
  <si>
    <t>Vladimír Pavlík</t>
  </si>
  <si>
    <t>SK Dělobuch</t>
  </si>
  <si>
    <t>Josef Beránek</t>
  </si>
  <si>
    <t>Jan Míšek</t>
  </si>
  <si>
    <t>Spaž Praha</t>
  </si>
  <si>
    <t>Václav Klos</t>
  </si>
  <si>
    <t>Stochov</t>
  </si>
  <si>
    <t>Miloš Kmuníček</t>
  </si>
  <si>
    <t>Ivo Klesnil</t>
  </si>
  <si>
    <t>Josef Zejman</t>
  </si>
  <si>
    <t>Novis Praha</t>
  </si>
  <si>
    <t>Jiří Vyšín</t>
  </si>
  <si>
    <t>Karlovy Vary</t>
  </si>
  <si>
    <t>Tomáš Miřejovský</t>
  </si>
  <si>
    <t>Žilina</t>
  </si>
  <si>
    <t>Pavel Vágner</t>
  </si>
  <si>
    <t>Igor Tausinger</t>
  </si>
  <si>
    <t>Crotalus</t>
  </si>
  <si>
    <t>Jaroslav Macák</t>
  </si>
  <si>
    <t>Kopec</t>
  </si>
  <si>
    <t>František Tůma</t>
  </si>
  <si>
    <t>Zdeněk Kučera</t>
  </si>
  <si>
    <t>Václav Hons</t>
  </si>
  <si>
    <t>Ladislav Bubeník</t>
  </si>
  <si>
    <t>Karel Kozel</t>
  </si>
  <si>
    <t>Vladimír Klein</t>
  </si>
  <si>
    <t>MUS Most</t>
  </si>
  <si>
    <t>Vladimír Novák</t>
  </si>
  <si>
    <t>Siemens Praha</t>
  </si>
  <si>
    <t>Radoslav Kozák</t>
  </si>
  <si>
    <t>Plzeň</t>
  </si>
  <si>
    <t>Vladimír Doležal</t>
  </si>
  <si>
    <t>AB NT Praha</t>
  </si>
  <si>
    <t>Josef Svoboda</t>
  </si>
  <si>
    <t>Chomutov</t>
  </si>
  <si>
    <t>Jaroslav Gregor</t>
  </si>
  <si>
    <t>AC OH Praha</t>
  </si>
  <si>
    <t>Miroslav Kokeš</t>
  </si>
  <si>
    <t>Jiří Potůček</t>
  </si>
  <si>
    <t>Velké Přítočno</t>
  </si>
  <si>
    <t>Eduard Bláha</t>
  </si>
  <si>
    <t>ED Motol Praha</t>
  </si>
  <si>
    <t>Jiří Otta</t>
  </si>
  <si>
    <t>PURO Praha</t>
  </si>
  <si>
    <t>Ladislav Srp</t>
  </si>
  <si>
    <t>Svatopluk Pour</t>
  </si>
  <si>
    <t>Slavoj Příbram</t>
  </si>
  <si>
    <t>Josef Šorna</t>
  </si>
  <si>
    <t>MK ventil Smrčí</t>
  </si>
  <si>
    <t>Vladimír Řápek</t>
  </si>
  <si>
    <t>AVC Praha</t>
  </si>
  <si>
    <t>Ladislav Tlustý</t>
  </si>
  <si>
    <t>Zdeněk Málek</t>
  </si>
  <si>
    <t>Rudolf Kadeřábek</t>
  </si>
  <si>
    <t>František Feňa</t>
  </si>
  <si>
    <t>Jaroslav Janeček</t>
  </si>
  <si>
    <t>PSK Union</t>
  </si>
  <si>
    <t>Václav Kolář</t>
  </si>
  <si>
    <t>Miroslav Anděl</t>
  </si>
  <si>
    <t>OHOSU Arshan</t>
  </si>
  <si>
    <t>Jan Svoboda</t>
  </si>
  <si>
    <t>Sportink Příbram</t>
  </si>
  <si>
    <t>Zdeněk Voštinka</t>
  </si>
  <si>
    <t>Karel Hladík</t>
  </si>
  <si>
    <t>Příbram</t>
  </si>
  <si>
    <t>Lucie Růžková</t>
  </si>
  <si>
    <t>Karla Mališová</t>
  </si>
  <si>
    <t>USK Praha</t>
  </si>
  <si>
    <t>Alice Procházková</t>
  </si>
  <si>
    <t>Iveta Kokešová</t>
  </si>
  <si>
    <t>Iveta Vyšínová</t>
  </si>
  <si>
    <t>Dana Svobodová</t>
  </si>
  <si>
    <t>SK Sporting Příbram</t>
  </si>
  <si>
    <t>Jana Požgayová</t>
  </si>
  <si>
    <t>Petr Mucha</t>
  </si>
  <si>
    <t>Sokol Kobilisy</t>
  </si>
  <si>
    <t>Miloslav Kubát</t>
  </si>
  <si>
    <t>Ivana Jedličková</t>
  </si>
  <si>
    <t>Miroslav Pluskal</t>
  </si>
  <si>
    <t>Jméno, Příjmení</t>
  </si>
  <si>
    <t>Rok narození</t>
  </si>
  <si>
    <t>Oddíl</t>
  </si>
  <si>
    <t>Kategorie</t>
  </si>
  <si>
    <t>Vladimír Urbanec</t>
  </si>
  <si>
    <t>Roman Škréta</t>
  </si>
  <si>
    <t>Jiří Oliva</t>
  </si>
  <si>
    <t>Petra Kožárová</t>
  </si>
  <si>
    <t>Traťové rekordy</t>
  </si>
  <si>
    <t>Muži:</t>
  </si>
  <si>
    <t>Jiří Čivrný</t>
  </si>
  <si>
    <t>1:07:02 hod.</t>
  </si>
  <si>
    <t>Ženy:</t>
  </si>
  <si>
    <t>(AC Kovošrot Praha)</t>
  </si>
  <si>
    <t>(Kadaň)</t>
  </si>
  <si>
    <t>Příjmení</t>
  </si>
  <si>
    <t>Jméno</t>
  </si>
  <si>
    <t>Pleticha</t>
  </si>
  <si>
    <t>Richard</t>
  </si>
  <si>
    <t>Wallenfels</t>
  </si>
  <si>
    <t>Jiří</t>
  </si>
  <si>
    <t>Poduška</t>
  </si>
  <si>
    <t>Josef</t>
  </si>
  <si>
    <t>Smrčka</t>
  </si>
  <si>
    <t>Miloš</t>
  </si>
  <si>
    <t>Petronjuk</t>
  </si>
  <si>
    <t>Viktor</t>
  </si>
  <si>
    <t>AC kovošrot Praha</t>
  </si>
  <si>
    <t>Martínek</t>
  </si>
  <si>
    <t>Filip</t>
  </si>
  <si>
    <t>Sokol Vysoké Mýto</t>
  </si>
  <si>
    <t>Slepička</t>
  </si>
  <si>
    <t>Pavel</t>
  </si>
  <si>
    <t>Beshir</t>
  </si>
  <si>
    <t>Ervin</t>
  </si>
  <si>
    <t>Loko Beroun</t>
  </si>
  <si>
    <t>Raboch</t>
  </si>
  <si>
    <t>Ivan</t>
  </si>
  <si>
    <t xml:space="preserve">Šťastný </t>
  </si>
  <si>
    <t>David</t>
  </si>
  <si>
    <t>Hasiči Praha</t>
  </si>
  <si>
    <t>Žižka</t>
  </si>
  <si>
    <t>Robert</t>
  </si>
  <si>
    <t>CL Praha</t>
  </si>
  <si>
    <t>Suchánek</t>
  </si>
  <si>
    <t>Petr</t>
  </si>
  <si>
    <t>AC Obora Hvězda</t>
  </si>
  <si>
    <t>Smitka</t>
  </si>
  <si>
    <t>Ladislav</t>
  </si>
  <si>
    <t>Mělník</t>
  </si>
  <si>
    <t>Rouha</t>
  </si>
  <si>
    <t>Michal</t>
  </si>
  <si>
    <t>Rumpík</t>
  </si>
  <si>
    <t>Tlustý</t>
  </si>
  <si>
    <t>Jan</t>
  </si>
  <si>
    <t>Jindra</t>
  </si>
  <si>
    <t>Richter</t>
  </si>
  <si>
    <t>Multisport klub</t>
  </si>
  <si>
    <t>Kovárník</t>
  </si>
  <si>
    <t>Stanislav</t>
  </si>
  <si>
    <t>Fikes</t>
  </si>
  <si>
    <t>Metoděj</t>
  </si>
  <si>
    <t>Hamerník</t>
  </si>
  <si>
    <t>Úvaly</t>
  </si>
  <si>
    <t>Klos</t>
  </si>
  <si>
    <t>Václav</t>
  </si>
  <si>
    <t>Karas</t>
  </si>
  <si>
    <t>Karel</t>
  </si>
  <si>
    <t>AZ Litvínov</t>
  </si>
  <si>
    <t>Tausinger</t>
  </si>
  <si>
    <t xml:space="preserve">Igor </t>
  </si>
  <si>
    <t>Cihlář</t>
  </si>
  <si>
    <t>Šmucr</t>
  </si>
  <si>
    <t>AC Siner Turnov</t>
  </si>
  <si>
    <t>Gregor</t>
  </si>
  <si>
    <t>Jaroslav</t>
  </si>
  <si>
    <t>Dvořák</t>
  </si>
  <si>
    <t>Štěpán</t>
  </si>
  <si>
    <t>Homer</t>
  </si>
  <si>
    <t>Kratina</t>
  </si>
  <si>
    <t>Horych</t>
  </si>
  <si>
    <t>Tyl</t>
  </si>
  <si>
    <t>Louny</t>
  </si>
  <si>
    <t>Kmuníček</t>
  </si>
  <si>
    <t>Kovařík</t>
  </si>
  <si>
    <t>TJ Kavárna</t>
  </si>
  <si>
    <t>Vyšín</t>
  </si>
  <si>
    <t>Sedlák</t>
  </si>
  <si>
    <t>Přelouč</t>
  </si>
  <si>
    <t>Beránek</t>
  </si>
  <si>
    <t>Mucha</t>
  </si>
  <si>
    <t>Sokol Kobylisy</t>
  </si>
  <si>
    <t>Kučera</t>
  </si>
  <si>
    <t>Zdeněk</t>
  </si>
  <si>
    <t>Střeska</t>
  </si>
  <si>
    <t>Libušín</t>
  </si>
  <si>
    <t>Jedlička</t>
  </si>
  <si>
    <t>Martin</t>
  </si>
  <si>
    <t>Kubr</t>
  </si>
  <si>
    <t>Hvězda Pardubice</t>
  </si>
  <si>
    <t>Joh</t>
  </si>
  <si>
    <t>Vladimír</t>
  </si>
  <si>
    <t>Olymp Praha</t>
  </si>
  <si>
    <t>Mudra</t>
  </si>
  <si>
    <t>Potůček</t>
  </si>
  <si>
    <t>Bříza</t>
  </si>
  <si>
    <t>Krobač</t>
  </si>
  <si>
    <t>Sokol Unhošť</t>
  </si>
  <si>
    <t>Bušta</t>
  </si>
  <si>
    <t>Tůma</t>
  </si>
  <si>
    <t>František</t>
  </si>
  <si>
    <t>Sokol Stochov</t>
  </si>
  <si>
    <t>Remeš</t>
  </si>
  <si>
    <t>Aleš</t>
  </si>
  <si>
    <t>Hlusička</t>
  </si>
  <si>
    <t>Jun</t>
  </si>
  <si>
    <t>AC Kladno</t>
  </si>
  <si>
    <t>Šůcha</t>
  </si>
  <si>
    <t>SV Stříbro</t>
  </si>
  <si>
    <t>Kolář</t>
  </si>
  <si>
    <t>Novák</t>
  </si>
  <si>
    <t>Homér</t>
  </si>
  <si>
    <t>Voštinka</t>
  </si>
  <si>
    <t>Svoboda</t>
  </si>
  <si>
    <t xml:space="preserve">Šimánek </t>
  </si>
  <si>
    <t>Sport prestiž</t>
  </si>
  <si>
    <t>Havlín</t>
  </si>
  <si>
    <t>Antonín</t>
  </si>
  <si>
    <t>Král</t>
  </si>
  <si>
    <t>Kozák</t>
  </si>
  <si>
    <t>Radoslav</t>
  </si>
  <si>
    <t>Řápek</t>
  </si>
  <si>
    <t>Ouředník</t>
  </si>
  <si>
    <t>Doksy</t>
  </si>
  <si>
    <t>Měst. policie Stochov</t>
  </si>
  <si>
    <t xml:space="preserve">Zuohar </t>
  </si>
  <si>
    <t>Glassman Teplice</t>
  </si>
  <si>
    <t>Pufr</t>
  </si>
  <si>
    <t>Klesnil</t>
  </si>
  <si>
    <t xml:space="preserve">Husák </t>
  </si>
  <si>
    <t>Fingerhut</t>
  </si>
  <si>
    <t xml:space="preserve">Hrudka </t>
  </si>
  <si>
    <t>Nohýnek</t>
  </si>
  <si>
    <t>Tesárek</t>
  </si>
  <si>
    <t>Vladislav</t>
  </si>
  <si>
    <t>SDH Strašecí</t>
  </si>
  <si>
    <t>Krejsa</t>
  </si>
  <si>
    <t>Pokorný</t>
  </si>
  <si>
    <t>Málek</t>
  </si>
  <si>
    <t>Vályi</t>
  </si>
  <si>
    <t>Prokopák</t>
  </si>
  <si>
    <t>Srp</t>
  </si>
  <si>
    <t>Klail</t>
  </si>
  <si>
    <t>Vojtěch</t>
  </si>
  <si>
    <t>Klein</t>
  </si>
  <si>
    <t>Šorna</t>
  </si>
  <si>
    <t>MK Ventil Smrčí</t>
  </si>
  <si>
    <t>Anděl</t>
  </si>
  <si>
    <t>Miroslav</t>
  </si>
  <si>
    <t>Kovář</t>
  </si>
  <si>
    <t>Dotlačil</t>
  </si>
  <si>
    <t>Matula</t>
  </si>
  <si>
    <t>FK Rozdělov</t>
  </si>
  <si>
    <t>Pelc</t>
  </si>
  <si>
    <t>Vít</t>
  </si>
  <si>
    <t>MAREFY</t>
  </si>
  <si>
    <t>Míšek</t>
  </si>
  <si>
    <t>Pavlík</t>
  </si>
  <si>
    <t>Macák</t>
  </si>
  <si>
    <t>Pachmann</t>
  </si>
  <si>
    <t>Otakar</t>
  </si>
  <si>
    <t>Skalník</t>
  </si>
  <si>
    <t>Tuchlovice</t>
  </si>
  <si>
    <t>Matoušek</t>
  </si>
  <si>
    <t>Kucebouch</t>
  </si>
  <si>
    <t>Rudolf</t>
  </si>
  <si>
    <t>Tomášek</t>
  </si>
  <si>
    <t>Čížkov</t>
  </si>
  <si>
    <t>Stubiger</t>
  </si>
  <si>
    <t>Hladík</t>
  </si>
  <si>
    <t>Baník Příbram</t>
  </si>
  <si>
    <t>Šmíd</t>
  </si>
  <si>
    <t>Štefan</t>
  </si>
  <si>
    <t xml:space="preserve">Holubová </t>
  </si>
  <si>
    <t>Radka</t>
  </si>
  <si>
    <t xml:space="preserve">Šubrtová </t>
  </si>
  <si>
    <t>Jana</t>
  </si>
  <si>
    <t>Jedličková</t>
  </si>
  <si>
    <t>Ivana</t>
  </si>
  <si>
    <t>Mališová</t>
  </si>
  <si>
    <t>Karla</t>
  </si>
  <si>
    <t>Kubrová</t>
  </si>
  <si>
    <t>Dagmar</t>
  </si>
  <si>
    <t>Procházková</t>
  </si>
  <si>
    <t>Alice</t>
  </si>
  <si>
    <t>Voštinková</t>
  </si>
  <si>
    <t>Iva</t>
  </si>
  <si>
    <t>Vyšínová</t>
  </si>
  <si>
    <t>Iveta</t>
  </si>
  <si>
    <t>Valentová</t>
  </si>
  <si>
    <t>Květa</t>
  </si>
  <si>
    <t>Kokešová</t>
  </si>
  <si>
    <t>Písařová</t>
  </si>
  <si>
    <t>Libuše</t>
  </si>
  <si>
    <t>KU Plzeň</t>
  </si>
  <si>
    <t>Alferyová</t>
  </si>
  <si>
    <t>Lenka</t>
  </si>
  <si>
    <t>Sokol  Králov. Vinohrady</t>
  </si>
  <si>
    <t>Svobodová</t>
  </si>
  <si>
    <t>Dana</t>
  </si>
  <si>
    <t>Požgayová</t>
  </si>
  <si>
    <t xml:space="preserve">Černá </t>
  </si>
  <si>
    <t>Eva</t>
  </si>
  <si>
    <t>Sanbarsport Kladno</t>
  </si>
  <si>
    <t>Šmírová</t>
  </si>
  <si>
    <t>Václava</t>
  </si>
  <si>
    <t>A</t>
  </si>
  <si>
    <t>B</t>
  </si>
  <si>
    <t>C</t>
  </si>
  <si>
    <t>D</t>
  </si>
  <si>
    <t>E</t>
  </si>
  <si>
    <t>F</t>
  </si>
  <si>
    <t>rok narození</t>
  </si>
  <si>
    <t>oddíl</t>
  </si>
  <si>
    <t>kategorie</t>
  </si>
  <si>
    <t>Lokšan</t>
  </si>
  <si>
    <t>AK Bílina</t>
  </si>
  <si>
    <t>Frelich</t>
  </si>
  <si>
    <t>Hřích</t>
  </si>
  <si>
    <t>SKP Most</t>
  </si>
  <si>
    <t>Bohdal</t>
  </si>
  <si>
    <t>Pela</t>
  </si>
  <si>
    <t>Zbyněk</t>
  </si>
  <si>
    <t>Vondrák</t>
  </si>
  <si>
    <t>Dvě sedmy Mělník</t>
  </si>
  <si>
    <t>Diepold</t>
  </si>
  <si>
    <t>Florián</t>
  </si>
  <si>
    <t>RSCW ALG Kirchen</t>
  </si>
  <si>
    <t>Šemelík</t>
  </si>
  <si>
    <t>KOB Kladno</t>
  </si>
  <si>
    <t>Jelen</t>
  </si>
  <si>
    <t>Kratochvíl</t>
  </si>
  <si>
    <t>ZŠ Lubná</t>
  </si>
  <si>
    <t>Hředle</t>
  </si>
  <si>
    <t>Fiala</t>
  </si>
  <si>
    <t>Horní Bezděkov</t>
  </si>
  <si>
    <t>Sandev</t>
  </si>
  <si>
    <t>Vlček</t>
  </si>
  <si>
    <t>Vopat</t>
  </si>
  <si>
    <t>Milan</t>
  </si>
  <si>
    <t>Rakovník</t>
  </si>
  <si>
    <t>Vinš</t>
  </si>
  <si>
    <t>Kavalír</t>
  </si>
  <si>
    <t>Kváča</t>
  </si>
  <si>
    <t>Unhošť</t>
  </si>
  <si>
    <t>Adam</t>
  </si>
  <si>
    <t>Stodůlky</t>
  </si>
  <si>
    <t>Baderin</t>
  </si>
  <si>
    <t>Denis</t>
  </si>
  <si>
    <t>Bulldogs gym</t>
  </si>
  <si>
    <t>Hofman</t>
  </si>
  <si>
    <t>Jelínek</t>
  </si>
  <si>
    <t>1ZUŠ Kladno</t>
  </si>
  <si>
    <t>Maroušek</t>
  </si>
  <si>
    <t>Tomáš</t>
  </si>
  <si>
    <t>Svinařov</t>
  </si>
  <si>
    <t>SK Ušáci</t>
  </si>
  <si>
    <t>Kouba</t>
  </si>
  <si>
    <t>Našovice</t>
  </si>
  <si>
    <t>Šona</t>
  </si>
  <si>
    <t>AC Kablo Kladno</t>
  </si>
  <si>
    <t>Mostl</t>
  </si>
  <si>
    <t>Roman</t>
  </si>
  <si>
    <t>Gorda</t>
  </si>
  <si>
    <t>Čtyřlístek N.Str.</t>
  </si>
  <si>
    <t>TOV Roháči</t>
  </si>
  <si>
    <t>ČZU Praha</t>
  </si>
  <si>
    <t>SK Zdice</t>
  </si>
  <si>
    <t>Karlík</t>
  </si>
  <si>
    <t>Ivo</t>
  </si>
  <si>
    <t>Wipler</t>
  </si>
  <si>
    <t>Nohejl</t>
  </si>
  <si>
    <t>NIKE Team</t>
  </si>
  <si>
    <t>Kos</t>
  </si>
  <si>
    <t>Collie</t>
  </si>
  <si>
    <t>John</t>
  </si>
  <si>
    <t>Austrálie</t>
  </si>
  <si>
    <t>Koula</t>
  </si>
  <si>
    <t>Čelechovice</t>
  </si>
  <si>
    <t>Pucholt</t>
  </si>
  <si>
    <t>TJ Sokol Unhošť</t>
  </si>
  <si>
    <t>Aster</t>
  </si>
  <si>
    <t xml:space="preserve">Řezníček </t>
  </si>
  <si>
    <t>VK Smíchov</t>
  </si>
  <si>
    <t>Jiráček</t>
  </si>
  <si>
    <t>Drahomír</t>
  </si>
  <si>
    <t>Praha 10</t>
  </si>
  <si>
    <t>Škréta</t>
  </si>
  <si>
    <t>Vágner</t>
  </si>
  <si>
    <t>Vašíček</t>
  </si>
  <si>
    <t>Libor</t>
  </si>
  <si>
    <t>Flídr</t>
  </si>
  <si>
    <t>Rinka</t>
  </si>
  <si>
    <t>Erich</t>
  </si>
  <si>
    <t>BK Kravaře</t>
  </si>
  <si>
    <t xml:space="preserve">Mezera </t>
  </si>
  <si>
    <t>Praha6 Břevnov</t>
  </si>
  <si>
    <t>Pour</t>
  </si>
  <si>
    <t>Svatopluk</t>
  </si>
  <si>
    <t>Slavoj Obecnice</t>
  </si>
  <si>
    <t>Kokeš</t>
  </si>
  <si>
    <t>Kropač</t>
  </si>
  <si>
    <t>Doležal</t>
  </si>
  <si>
    <t>Daniš</t>
  </si>
  <si>
    <t>Žatec</t>
  </si>
  <si>
    <t>Hons</t>
  </si>
  <si>
    <t>Bubeník</t>
  </si>
  <si>
    <t>Šorm</t>
  </si>
  <si>
    <t>KOP Kladno</t>
  </si>
  <si>
    <t>Bonbon</t>
  </si>
  <si>
    <t>Pán</t>
  </si>
  <si>
    <t>Rentia Praha</t>
  </si>
  <si>
    <t>Kozel</t>
  </si>
  <si>
    <t>Janový</t>
  </si>
  <si>
    <t>AC Trial Plzeň</t>
  </si>
  <si>
    <t xml:space="preserve">Kratochvíl </t>
  </si>
  <si>
    <t>Lokom.Rakovník</t>
  </si>
  <si>
    <t>Janeček</t>
  </si>
  <si>
    <t>Feňa</t>
  </si>
  <si>
    <t>Petronjuková</t>
  </si>
  <si>
    <t>Mirka</t>
  </si>
  <si>
    <t>Havlová</t>
  </si>
  <si>
    <t>Petra</t>
  </si>
  <si>
    <t>Fel Praha</t>
  </si>
  <si>
    <t>Ducháčková</t>
  </si>
  <si>
    <t>TJ Unhošť</t>
  </si>
  <si>
    <t>Kasčáková</t>
  </si>
  <si>
    <t>Tuchomeřice</t>
  </si>
  <si>
    <t>Růžková</t>
  </si>
  <si>
    <t>Lucie</t>
  </si>
  <si>
    <t>Macourková</t>
  </si>
  <si>
    <t>Andrea</t>
  </si>
  <si>
    <t>TJ Praskolesy</t>
  </si>
  <si>
    <t xml:space="preserve">Asterová </t>
  </si>
  <si>
    <t>Řezáčová</t>
  </si>
  <si>
    <t>Kristýna</t>
  </si>
  <si>
    <t>Pospíšilová</t>
  </si>
  <si>
    <t>Jiřina</t>
  </si>
  <si>
    <t>1:22:16 hod.</t>
  </si>
  <si>
    <t>Mirka Petronjuková</t>
  </si>
  <si>
    <t>Výsledková listina bude zveřejněna na:</t>
  </si>
  <si>
    <t>http://maraton.kladno.cz</t>
  </si>
  <si>
    <t>www.soudek.estranky.cz</t>
  </si>
  <si>
    <t>www.beh.cz</t>
  </si>
  <si>
    <t>Sokol Č.Budějovice</t>
  </si>
  <si>
    <t>Vaňuš</t>
  </si>
  <si>
    <t>Jozef</t>
  </si>
  <si>
    <t>Evernit team Praha</t>
  </si>
  <si>
    <t>Mundok</t>
  </si>
  <si>
    <t>Marian</t>
  </si>
  <si>
    <t>TEPO Kladno</t>
  </si>
  <si>
    <t>Vinařství Vondrák Mělník</t>
  </si>
  <si>
    <t>Florian</t>
  </si>
  <si>
    <t>Porno-Czech</t>
  </si>
  <si>
    <t>Zdvihal</t>
  </si>
  <si>
    <t>Lukáš</t>
  </si>
  <si>
    <t>Řípa</t>
  </si>
  <si>
    <t>Ondřej</t>
  </si>
  <si>
    <t>HO Sherpa</t>
  </si>
  <si>
    <t>Jaroš</t>
  </si>
  <si>
    <t>Zbyšek</t>
  </si>
  <si>
    <t>Mánek</t>
  </si>
  <si>
    <t>Markup</t>
  </si>
  <si>
    <t>Vošis</t>
  </si>
  <si>
    <t>Shimm</t>
  </si>
  <si>
    <t>Ness Ocel</t>
  </si>
  <si>
    <t>PORNO-CZECH</t>
  </si>
  <si>
    <t>Píša</t>
  </si>
  <si>
    <t>Dokončit!</t>
  </si>
  <si>
    <t>Numerato</t>
  </si>
  <si>
    <t>Marek</t>
  </si>
  <si>
    <t>Dokončit</t>
  </si>
  <si>
    <t>Grimm</t>
  </si>
  <si>
    <t>Ženatý</t>
  </si>
  <si>
    <t>Ski Pax Horní Maxov</t>
  </si>
  <si>
    <t>AFK Svinařov</t>
  </si>
  <si>
    <t>Fusek</t>
  </si>
  <si>
    <t>Ness</t>
  </si>
  <si>
    <t>Čadek</t>
  </si>
  <si>
    <t>Stradonice</t>
  </si>
  <si>
    <t>RAK Rakovník</t>
  </si>
  <si>
    <t>Max</t>
  </si>
  <si>
    <t>Blecha</t>
  </si>
  <si>
    <t>Nové Strašecí</t>
  </si>
  <si>
    <t>Grulich</t>
  </si>
  <si>
    <t>Oldřich</t>
  </si>
  <si>
    <t>TJ Kamenka</t>
  </si>
  <si>
    <t>Kořínek</t>
  </si>
  <si>
    <t>Rudle</t>
  </si>
  <si>
    <t>?</t>
  </si>
  <si>
    <t>Mündl</t>
  </si>
  <si>
    <t>Alex Daidalos Hřivčice</t>
  </si>
  <si>
    <t>Bykov</t>
  </si>
  <si>
    <t>Alexey</t>
  </si>
  <si>
    <t>NESS</t>
  </si>
  <si>
    <t>Lendvorský</t>
  </si>
  <si>
    <t>Tpmáš</t>
  </si>
  <si>
    <t>Luděk</t>
  </si>
  <si>
    <t>Veltrusy</t>
  </si>
  <si>
    <t>Stehlík</t>
  </si>
  <si>
    <t>Lokomotiva Rakovník</t>
  </si>
  <si>
    <t>Altera</t>
  </si>
  <si>
    <t>Sparta Doly Kladno</t>
  </si>
  <si>
    <t>Omasta</t>
  </si>
  <si>
    <t>VAJ Slaný</t>
  </si>
  <si>
    <t>Ricchi</t>
  </si>
  <si>
    <t>Luca</t>
  </si>
  <si>
    <t>Team Marathon Bike</t>
  </si>
  <si>
    <t>Šíma</t>
  </si>
  <si>
    <t>Slivenec</t>
  </si>
  <si>
    <t>Pařízek</t>
  </si>
  <si>
    <t>Blesk</t>
  </si>
  <si>
    <t>Hohne</t>
  </si>
  <si>
    <t>PT Hvozd</t>
  </si>
  <si>
    <t>Váša</t>
  </si>
  <si>
    <t>LOGOS</t>
  </si>
  <si>
    <t>Hrdina</t>
  </si>
  <si>
    <t>Vilém</t>
  </si>
  <si>
    <t>Praha 8</t>
  </si>
  <si>
    <t>Křeček</t>
  </si>
  <si>
    <t>Rock</t>
  </si>
  <si>
    <t>Acoli Praha</t>
  </si>
  <si>
    <t>Němec</t>
  </si>
  <si>
    <t>Pluskal</t>
  </si>
  <si>
    <t xml:space="preserve">Siemens </t>
  </si>
  <si>
    <t>Praha 6</t>
  </si>
  <si>
    <t>PIM</t>
  </si>
  <si>
    <t>Vokáč</t>
  </si>
  <si>
    <t>Otta</t>
  </si>
  <si>
    <t>Daniels</t>
  </si>
  <si>
    <t>Bláha</t>
  </si>
  <si>
    <t>Eduard</t>
  </si>
  <si>
    <t>DNT Kadaň</t>
  </si>
  <si>
    <t>Nedvěd</t>
  </si>
  <si>
    <t>ŠK Kladno</t>
  </si>
  <si>
    <t>Pejpal</t>
  </si>
  <si>
    <t>Jirka</t>
  </si>
  <si>
    <t>TJ Liga100 Praha</t>
  </si>
  <si>
    <t>IFK OSKARSHAMN</t>
  </si>
  <si>
    <t>ČSAD</t>
  </si>
  <si>
    <t>Kadeřábek</t>
  </si>
  <si>
    <t>Medková</t>
  </si>
  <si>
    <t>Pavlína</t>
  </si>
  <si>
    <t>Forrest G.</t>
  </si>
  <si>
    <t>Štěpánová</t>
  </si>
  <si>
    <t>Tereza</t>
  </si>
  <si>
    <t>Maradová</t>
  </si>
  <si>
    <t>Magdaléna</t>
  </si>
  <si>
    <t>NESS Čarodějnice</t>
  </si>
  <si>
    <t>Housová</t>
  </si>
  <si>
    <t>Jindřiška</t>
  </si>
  <si>
    <t>ZENTIVA</t>
  </si>
  <si>
    <t>Breburdová</t>
  </si>
  <si>
    <t>Hana</t>
  </si>
  <si>
    <t>MK KLadno</t>
  </si>
  <si>
    <t>Kožárová</t>
  </si>
  <si>
    <t>Bonbon Praha</t>
  </si>
  <si>
    <t>Gruberová</t>
  </si>
  <si>
    <t>Věra</t>
  </si>
  <si>
    <t>Horní Počernice</t>
  </si>
  <si>
    <t>Vítězové v roce 2009</t>
  </si>
  <si>
    <t>1:10:26 hod.</t>
  </si>
  <si>
    <t>1:35:36 hod.</t>
  </si>
  <si>
    <t>(Zentiva)</t>
  </si>
  <si>
    <t>Výsledková listina 29.ročníku "Běhu o Krušovický soudek - 2009" Ženy</t>
  </si>
  <si>
    <t>Výsledková listina 28. ročníku "Běhu o Krušovický soudek - 2008" Muži</t>
  </si>
  <si>
    <t>Výsledková listina 29. ročníku "Běhu o Krušovický soudek - 2009" Muži</t>
  </si>
  <si>
    <t>Výsledková listina 28. ročníku "Běhu o Krušovický soudek - 2008" Ženy</t>
  </si>
  <si>
    <t xml:space="preserve">Výsledková listina 26. ročníku "Běhu o Krušovický soudek - 2006"    </t>
  </si>
  <si>
    <t>Muži</t>
  </si>
  <si>
    <t>Ženy</t>
  </si>
  <si>
    <t xml:space="preserve">Výsledková listina 27. ročníku "Běhu o Krušovický soudek - 2006"    </t>
  </si>
  <si>
    <t>Výsledková listina 30. ročníku "Běhu o Krušovický soudek - 2010" Muži</t>
  </si>
  <si>
    <t>Výsledková listina 30. ročníku "Běhu o Krušovický soudek - 2010" Ženy</t>
  </si>
  <si>
    <t>(Slovan Liberec)</t>
  </si>
  <si>
    <t>Pípal</t>
  </si>
  <si>
    <t>Vanaman</t>
  </si>
  <si>
    <t>Schoř</t>
  </si>
  <si>
    <t>Jakub</t>
  </si>
  <si>
    <t>Pomikálek</t>
  </si>
  <si>
    <t>Pasov</t>
  </si>
  <si>
    <t>HO Sherpa Praha</t>
  </si>
  <si>
    <t>Kalvoda</t>
  </si>
  <si>
    <t>Klánovice</t>
  </si>
  <si>
    <t>Kujíček</t>
  </si>
  <si>
    <t>Penzion Valentino</t>
  </si>
  <si>
    <t>dokončit</t>
  </si>
  <si>
    <t>Trnka</t>
  </si>
  <si>
    <t>HO Sherpaclimb</t>
  </si>
  <si>
    <t xml:space="preserve"> Kladno</t>
  </si>
  <si>
    <t>Ševčík</t>
  </si>
  <si>
    <t>Obr</t>
  </si>
  <si>
    <t>Ústí nad Labem</t>
  </si>
  <si>
    <t>Černý</t>
  </si>
  <si>
    <t>Vojtěchovský</t>
  </si>
  <si>
    <t>TJ Slávie Chomutov</t>
  </si>
  <si>
    <t>www.nakup-si.cz</t>
  </si>
  <si>
    <t>Štreba</t>
  </si>
  <si>
    <t>Libovice</t>
  </si>
  <si>
    <t>Mxmilián</t>
  </si>
  <si>
    <t>Žlábek</t>
  </si>
  <si>
    <t>Jerman</t>
  </si>
  <si>
    <t>Mačura</t>
  </si>
  <si>
    <t>Marada</t>
  </si>
  <si>
    <t>Zvole</t>
  </si>
  <si>
    <t>Ježek</t>
  </si>
  <si>
    <t>SKI PAX Horní Maxov</t>
  </si>
  <si>
    <t>Brož</t>
  </si>
  <si>
    <t>ASPV Nelahozeves</t>
  </si>
  <si>
    <t>Dědič</t>
  </si>
  <si>
    <t>VK Kladno</t>
  </si>
  <si>
    <t>Pacov</t>
  </si>
  <si>
    <t>Faů</t>
  </si>
  <si>
    <t>Bílek</t>
  </si>
  <si>
    <t>Bagoun</t>
  </si>
  <si>
    <t>Koudelka</t>
  </si>
  <si>
    <t>Klozar</t>
  </si>
  <si>
    <t>SK Podolí</t>
  </si>
  <si>
    <t>Schimm</t>
  </si>
  <si>
    <t>TJ Zentiva</t>
  </si>
  <si>
    <t>Alexdaidalos Hřivice</t>
  </si>
  <si>
    <t>Čížek</t>
  </si>
  <si>
    <t>Krav-Maga  Kladno</t>
  </si>
  <si>
    <t>Maur</t>
  </si>
  <si>
    <t>Klimák</t>
  </si>
  <si>
    <t>Peter</t>
  </si>
  <si>
    <t>Vybíral</t>
  </si>
  <si>
    <t>Aktina</t>
  </si>
  <si>
    <t>Královič</t>
  </si>
  <si>
    <t>Zajíc</t>
  </si>
  <si>
    <t>Jandera</t>
  </si>
  <si>
    <t>Rada</t>
  </si>
  <si>
    <t>Lendorský</t>
  </si>
  <si>
    <t>Mikula</t>
  </si>
  <si>
    <t>Miloslav</t>
  </si>
  <si>
    <t>IROV STARS Beroun</t>
  </si>
  <si>
    <t>Loko Rakovník</t>
  </si>
  <si>
    <t>Fanta</t>
  </si>
  <si>
    <t>FEDEX</t>
  </si>
  <si>
    <t>Klepl</t>
  </si>
  <si>
    <t>Klespol Praha</t>
  </si>
  <si>
    <t>Kyselý</t>
  </si>
  <si>
    <t>VTŽ Chomutov</t>
  </si>
  <si>
    <t>Novotný</t>
  </si>
  <si>
    <t>Novis TK Praha</t>
  </si>
  <si>
    <t>Hřebeč</t>
  </si>
  <si>
    <t>Hillebrad</t>
  </si>
  <si>
    <t xml:space="preserve">Aster </t>
  </si>
  <si>
    <t>TOI TOI Slaný</t>
  </si>
  <si>
    <t>Sám za sebe!</t>
  </si>
  <si>
    <t>Hnízdil</t>
  </si>
  <si>
    <t>Dokoupil</t>
  </si>
  <si>
    <t>Praha 5</t>
  </si>
  <si>
    <t>NESS Praha</t>
  </si>
  <si>
    <t>Bednář</t>
  </si>
  <si>
    <t>PORO-KLIMA</t>
  </si>
  <si>
    <t>Bufka</t>
  </si>
  <si>
    <t>AC Česká Lípa</t>
  </si>
  <si>
    <t>Urbanec</t>
  </si>
  <si>
    <t>Jíří</t>
  </si>
  <si>
    <t>Talaš</t>
  </si>
  <si>
    <t>Jaromír</t>
  </si>
  <si>
    <t>SKD Otrokovice</t>
  </si>
  <si>
    <t xml:space="preserve">Praha 6 </t>
  </si>
  <si>
    <t>Westrmaier</t>
  </si>
  <si>
    <t>SK Westrmaier Kolová</t>
  </si>
  <si>
    <t>ABONT Praha</t>
  </si>
  <si>
    <t>Kropáč</t>
  </si>
  <si>
    <t xml:space="preserve">Tatra </t>
  </si>
  <si>
    <t>Danielius</t>
  </si>
  <si>
    <t>PURO-KLIMA</t>
  </si>
  <si>
    <t>Johan</t>
  </si>
  <si>
    <t>Bílá Hora Plzeň</t>
  </si>
  <si>
    <t>Holík</t>
  </si>
  <si>
    <t>Vlastimil</t>
  </si>
  <si>
    <t>Zábranský</t>
  </si>
  <si>
    <t>Láďa</t>
  </si>
  <si>
    <t>Slovan Liberec</t>
  </si>
  <si>
    <t>Pilík</t>
  </si>
  <si>
    <t>Sláva</t>
  </si>
  <si>
    <t>SK Senomaty</t>
  </si>
  <si>
    <t>Smeták</t>
  </si>
  <si>
    <t>Koblic</t>
  </si>
  <si>
    <t>Lány</t>
  </si>
  <si>
    <t>Kopec Praha</t>
  </si>
  <si>
    <t>Rybáčková</t>
  </si>
  <si>
    <t>Soňa</t>
  </si>
  <si>
    <t>Brožková</t>
  </si>
  <si>
    <t>Anita</t>
  </si>
  <si>
    <t>Křížová</t>
  </si>
  <si>
    <t>Jindřich</t>
  </si>
  <si>
    <t>Ostrov</t>
  </si>
  <si>
    <t>Grimmová</t>
  </si>
  <si>
    <t>Michaela</t>
  </si>
  <si>
    <t>Ekrtová</t>
  </si>
  <si>
    <t>Zuzana</t>
  </si>
  <si>
    <t>Chocholová</t>
  </si>
  <si>
    <t>Alena</t>
  </si>
  <si>
    <t>Krausová</t>
  </si>
  <si>
    <t>Jaroslava</t>
  </si>
  <si>
    <t>Ryšavá</t>
  </si>
  <si>
    <t>Ruda</t>
  </si>
  <si>
    <t>Mědílková</t>
  </si>
  <si>
    <t>VÝSLEDKY SE ZAPOČÍTÁVAJÍ DO POHÁRU BĚŽCŮ KLADENSKA a RAKOVNICKA</t>
  </si>
  <si>
    <t>Partneři poháru: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</si>
</sst>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b/>
      <i/>
      <sz val="18"/>
      <name val="ITC Zapf Chancery"/>
      <family val="4"/>
    </font>
    <font>
      <sz val="18"/>
      <name val="Arial CE"/>
      <family val="0"/>
    </font>
    <font>
      <b/>
      <i/>
      <sz val="20"/>
      <name val="ITC Zapf Chancery"/>
      <family val="4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0"/>
    </font>
    <font>
      <b/>
      <i/>
      <u val="single"/>
      <sz val="36"/>
      <name val="ITC Zapf Chancer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2806BA"/>
      <name val="Times New Roman"/>
      <family val="1"/>
    </font>
    <font>
      <sz val="14"/>
      <color rgb="FF2806B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21" fontId="1" fillId="0" borderId="10" xfId="0" applyNumberFormat="1" applyFont="1" applyBorder="1" applyAlignment="1" applyProtection="1">
      <alignment horizontal="center" vertical="center"/>
      <protection locked="0"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46" fontId="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6" fontId="1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2" xfId="0" applyFont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21" fontId="1" fillId="0" borderId="10" xfId="0" applyNumberFormat="1" applyFont="1" applyBorder="1" applyAlignment="1" applyProtection="1">
      <alignment horizontal="center" vertical="center"/>
      <protection/>
    </xf>
    <xf numFmtId="0" fontId="8" fillId="0" borderId="10" xfId="36" applyBorder="1" applyAlignment="1" applyProtection="1">
      <alignment horizontal="left"/>
      <protection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36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Web_MK\Propozice\2008\MK modre.jpg" TargetMode="External" /><Relationship Id="rId3" Type="http://schemas.openxmlformats.org/officeDocument/2006/relationships/image" Target="file://C:\Web_MK\Propozice\2008\keb.JPG" TargetMode="External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190</xdr:row>
      <xdr:rowOff>152400</xdr:rowOff>
    </xdr:from>
    <xdr:to>
      <xdr:col>1</xdr:col>
      <xdr:colOff>838200</xdr:colOff>
      <xdr:row>196</xdr:row>
      <xdr:rowOff>66675</xdr:rowOff>
    </xdr:to>
    <xdr:pic>
      <xdr:nvPicPr>
        <xdr:cNvPr id="1" name="Picture 4" descr="Klad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985075"/>
          <a:ext cx="838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191</xdr:row>
      <xdr:rowOff>9525</xdr:rowOff>
    </xdr:from>
    <xdr:to>
      <xdr:col>4</xdr:col>
      <xdr:colOff>133350</xdr:colOff>
      <xdr:row>196</xdr:row>
      <xdr:rowOff>9525</xdr:rowOff>
    </xdr:to>
    <xdr:pic>
      <xdr:nvPicPr>
        <xdr:cNvPr id="2" name="Picture 3" descr="C:\Web_MK\Propozice\2008\MK modre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343150" y="330041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191</xdr:row>
      <xdr:rowOff>0</xdr:rowOff>
    </xdr:from>
    <xdr:to>
      <xdr:col>6</xdr:col>
      <xdr:colOff>371475</xdr:colOff>
      <xdr:row>196</xdr:row>
      <xdr:rowOff>57150</xdr:rowOff>
    </xdr:to>
    <xdr:pic>
      <xdr:nvPicPr>
        <xdr:cNvPr id="3" name="Picture 2" descr="C:\Web_MK\Propozice\2008\keb.JP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38575" y="32994600"/>
          <a:ext cx="1181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971550</xdr:colOff>
      <xdr:row>191</xdr:row>
      <xdr:rowOff>85725</xdr:rowOff>
    </xdr:from>
    <xdr:to>
      <xdr:col>8</xdr:col>
      <xdr:colOff>28575</xdr:colOff>
      <xdr:row>196</xdr:row>
      <xdr:rowOff>57150</xdr:rowOff>
    </xdr:to>
    <xdr:pic>
      <xdr:nvPicPr>
        <xdr:cNvPr id="4" name="Picture 1" descr="Rakovní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3308032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aton.kladno.cz/" TargetMode="External" /><Relationship Id="rId2" Type="http://schemas.openxmlformats.org/officeDocument/2006/relationships/hyperlink" Target="http://www.soudek.estranky.cz/" TargetMode="External" /><Relationship Id="rId3" Type="http://schemas.openxmlformats.org/officeDocument/2006/relationships/hyperlink" Target="http://www.beh.cz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akup-si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1.75390625" style="13" customWidth="1"/>
    <col min="2" max="3" width="40.375" style="14" customWidth="1"/>
    <col min="4" max="4" width="9.125" style="13" customWidth="1"/>
  </cols>
  <sheetData>
    <row r="1" spans="1:3" ht="54.75">
      <c r="A1" s="42" t="s">
        <v>167</v>
      </c>
      <c r="B1" s="42"/>
      <c r="C1" s="42"/>
    </row>
    <row r="2" spans="1:3" ht="29.25">
      <c r="A2" s="12"/>
      <c r="B2" s="15"/>
      <c r="C2" s="15"/>
    </row>
    <row r="3" spans="1:3" ht="31.5">
      <c r="A3" s="16" t="s">
        <v>168</v>
      </c>
      <c r="B3" s="17" t="s">
        <v>169</v>
      </c>
      <c r="C3" s="17" t="s">
        <v>643</v>
      </c>
    </row>
    <row r="4" spans="1:3" ht="31.5">
      <c r="A4" s="16"/>
      <c r="B4" s="17">
        <v>1993</v>
      </c>
      <c r="C4" s="17" t="s">
        <v>170</v>
      </c>
    </row>
    <row r="5" spans="1:3" ht="31.5">
      <c r="A5" s="16" t="s">
        <v>171</v>
      </c>
      <c r="B5" s="17" t="s">
        <v>508</v>
      </c>
      <c r="C5" s="17" t="s">
        <v>172</v>
      </c>
    </row>
    <row r="6" spans="1:3" ht="31.5">
      <c r="A6" s="16"/>
      <c r="B6" s="17">
        <v>2008</v>
      </c>
      <c r="C6" s="17" t="s">
        <v>507</v>
      </c>
    </row>
    <row r="7" spans="1:3" ht="19.5" customHeight="1">
      <c r="A7" s="12"/>
      <c r="B7" s="15"/>
      <c r="C7" s="15"/>
    </row>
    <row r="8" spans="1:3" ht="54.75">
      <c r="A8" s="42" t="s">
        <v>629</v>
      </c>
      <c r="B8" s="42"/>
      <c r="C8" s="42"/>
    </row>
    <row r="9" spans="1:3" ht="29.25">
      <c r="A9" s="12"/>
      <c r="B9" s="15"/>
      <c r="C9" s="15"/>
    </row>
    <row r="10" spans="1:3" ht="31.5">
      <c r="A10" s="12" t="s">
        <v>168</v>
      </c>
      <c r="B10" s="17" t="s">
        <v>43</v>
      </c>
      <c r="C10" s="17" t="s">
        <v>173</v>
      </c>
    </row>
    <row r="11" spans="1:3" ht="31.5">
      <c r="A11" s="12"/>
      <c r="B11" s="17" t="s">
        <v>630</v>
      </c>
      <c r="C11" s="17"/>
    </row>
    <row r="12" spans="1:3" ht="31.5">
      <c r="A12" s="12" t="s">
        <v>171</v>
      </c>
      <c r="B12" s="17" t="s">
        <v>146</v>
      </c>
      <c r="C12" s="17" t="s">
        <v>632</v>
      </c>
    </row>
    <row r="13" spans="1:3" ht="31.5">
      <c r="A13" s="12"/>
      <c r="B13" s="17" t="s">
        <v>631</v>
      </c>
      <c r="C13" s="17"/>
    </row>
    <row r="15" spans="1:3" ht="23.25">
      <c r="A15" s="43" t="s">
        <v>509</v>
      </c>
      <c r="B15" s="43"/>
      <c r="C15" s="43"/>
    </row>
    <row r="16" spans="1:3" ht="26.25">
      <c r="A16" s="40" t="s">
        <v>510</v>
      </c>
      <c r="B16" s="41"/>
      <c r="C16" s="41"/>
    </row>
    <row r="17" spans="1:3" ht="26.25">
      <c r="A17" s="40" t="s">
        <v>511</v>
      </c>
      <c r="B17" s="41"/>
      <c r="C17" s="41"/>
    </row>
    <row r="18" spans="1:3" ht="26.25">
      <c r="A18" s="40" t="s">
        <v>512</v>
      </c>
      <c r="B18" s="41"/>
      <c r="C18" s="41"/>
    </row>
  </sheetData>
  <sheetProtection/>
  <mergeCells count="6">
    <mergeCell ref="A17:C17"/>
    <mergeCell ref="A18:C18"/>
    <mergeCell ref="A1:C1"/>
    <mergeCell ref="A8:C8"/>
    <mergeCell ref="A15:C15"/>
    <mergeCell ref="A16:C16"/>
  </mergeCells>
  <hyperlinks>
    <hyperlink ref="A16" r:id="rId1" display="http://maraton.kladno.cz"/>
    <hyperlink ref="A17" r:id="rId2" display="www.soudek.estranky.cz"/>
    <hyperlink ref="A18" r:id="rId3" display="www.beh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97">
      <selection activeCell="G99" sqref="G99"/>
    </sheetView>
  </sheetViews>
  <sheetFormatPr defaultColWidth="9.00390625" defaultRowHeight="12.75"/>
  <cols>
    <col min="2" max="2" width="11.375" style="0" customWidth="1"/>
    <col min="3" max="3" width="10.25390625" style="0" customWidth="1"/>
    <col min="4" max="4" width="11.25390625" style="0" customWidth="1"/>
    <col min="5" max="5" width="22.25390625" style="7" customWidth="1"/>
    <col min="6" max="6" width="23.375" style="7" customWidth="1"/>
    <col min="7" max="7" width="11.875" style="0" customWidth="1"/>
    <col min="8" max="9" width="0" style="0" hidden="1" customWidth="1"/>
  </cols>
  <sheetData>
    <row r="1" spans="1:7" ht="40.5" customHeight="1">
      <c r="A1" s="44" t="s">
        <v>637</v>
      </c>
      <c r="B1" s="44"/>
      <c r="C1" s="44"/>
      <c r="D1" s="44"/>
      <c r="E1" s="44"/>
      <c r="F1" s="44"/>
      <c r="G1" s="34" t="s">
        <v>638</v>
      </c>
    </row>
    <row r="2" spans="1:8" ht="34.5" customHeight="1">
      <c r="A2" s="3" t="s">
        <v>0</v>
      </c>
      <c r="B2" s="3" t="s">
        <v>2</v>
      </c>
      <c r="C2" s="4" t="s">
        <v>1</v>
      </c>
      <c r="D2" s="3" t="s">
        <v>160</v>
      </c>
      <c r="E2" s="3" t="s">
        <v>159</v>
      </c>
      <c r="F2" s="3" t="s">
        <v>161</v>
      </c>
      <c r="G2" s="3" t="s">
        <v>162</v>
      </c>
      <c r="H2" s="3" t="s">
        <v>3</v>
      </c>
    </row>
    <row r="3" spans="1:8" ht="15.75">
      <c r="A3" s="2">
        <v>1</v>
      </c>
      <c r="B3" s="1">
        <v>67</v>
      </c>
      <c r="C3" s="6">
        <v>0.04926412036729744</v>
      </c>
      <c r="D3" s="9">
        <v>1975</v>
      </c>
      <c r="E3" s="10" t="s">
        <v>43</v>
      </c>
      <c r="F3" s="10" t="s">
        <v>44</v>
      </c>
      <c r="G3" s="9" t="str">
        <f>(IF(H3=1,(IF((2006-D3)&lt;=39,"A",(IF((2006-D3)&lt;=49,"B",(IF((2006-D3)&lt;=59,"C",(IF((2006-D3)&lt;=100,"D",)))))))),IF((2006-D3)&lt;=34,"E",(IF((2006-D3)&lt;=100,"F",)))))</f>
        <v>A</v>
      </c>
      <c r="H3" s="9">
        <v>1</v>
      </c>
    </row>
    <row r="4" spans="1:8" ht="15.75">
      <c r="A4" s="2">
        <f aca="true" t="shared" si="0" ref="A4:A67">A3+1</f>
        <v>2</v>
      </c>
      <c r="B4" s="1">
        <v>42</v>
      </c>
      <c r="C4" s="6">
        <v>0.05040706018189667</v>
      </c>
      <c r="D4" s="9">
        <v>1972</v>
      </c>
      <c r="E4" s="10" t="s">
        <v>37</v>
      </c>
      <c r="F4" s="10" t="s">
        <v>35</v>
      </c>
      <c r="G4" s="9" t="str">
        <f aca="true" t="shared" si="1" ref="G4:G66">(IF(H4=1,(IF((2006-D4)&lt;=39,"A",(IF((2006-D4)&lt;=49,"B",(IF((2006-D4)&lt;=59,"C",(IF((2006-D4)&lt;=100,"D",)))))))),IF((2006-D4)&lt;=34,"E",(IF((2006-D4)&lt;=100,"F",)))))</f>
        <v>A</v>
      </c>
      <c r="H4" s="9">
        <v>1</v>
      </c>
    </row>
    <row r="5" spans="1:8" ht="15.75">
      <c r="A5" s="2">
        <f t="shared" si="0"/>
        <v>3</v>
      </c>
      <c r="B5" s="1">
        <v>4</v>
      </c>
      <c r="C5" s="6">
        <v>0.051347569438803475</v>
      </c>
      <c r="D5" s="9">
        <v>1954</v>
      </c>
      <c r="E5" s="10" t="s">
        <v>8</v>
      </c>
      <c r="F5" s="10" t="s">
        <v>9</v>
      </c>
      <c r="G5" s="9" t="str">
        <f t="shared" si="1"/>
        <v>C</v>
      </c>
      <c r="H5" s="8">
        <v>1</v>
      </c>
    </row>
    <row r="6" spans="1:8" ht="15.75">
      <c r="A6" s="2">
        <f t="shared" si="0"/>
        <v>4</v>
      </c>
      <c r="B6" s="1">
        <v>84</v>
      </c>
      <c r="C6" s="6">
        <v>0.051476388885930646</v>
      </c>
      <c r="D6" s="9">
        <v>1971</v>
      </c>
      <c r="E6" s="10" t="s">
        <v>50</v>
      </c>
      <c r="F6" s="10" t="s">
        <v>51</v>
      </c>
      <c r="G6" s="9" t="str">
        <f t="shared" si="1"/>
        <v>A</v>
      </c>
      <c r="H6" s="9">
        <v>1</v>
      </c>
    </row>
    <row r="7" spans="1:8" ht="15.75">
      <c r="A7" s="2">
        <f t="shared" si="0"/>
        <v>5</v>
      </c>
      <c r="B7" s="1">
        <v>24</v>
      </c>
      <c r="C7" s="6">
        <v>0.05186168981163064</v>
      </c>
      <c r="D7" s="9">
        <v>1962</v>
      </c>
      <c r="E7" s="10" t="s">
        <v>71</v>
      </c>
      <c r="F7" s="10" t="s">
        <v>27</v>
      </c>
      <c r="G7" s="9" t="str">
        <f t="shared" si="1"/>
        <v>B</v>
      </c>
      <c r="H7" s="9">
        <v>1</v>
      </c>
    </row>
    <row r="8" spans="1:8" ht="15.75">
      <c r="A8" s="2">
        <f t="shared" si="0"/>
        <v>6</v>
      </c>
      <c r="B8" s="1">
        <v>49</v>
      </c>
      <c r="C8" s="6">
        <v>0.053661458332499024</v>
      </c>
      <c r="D8" s="9">
        <v>1972</v>
      </c>
      <c r="E8" s="10" t="s">
        <v>39</v>
      </c>
      <c r="F8" s="10" t="s">
        <v>40</v>
      </c>
      <c r="G8" s="9" t="str">
        <f t="shared" si="1"/>
        <v>A</v>
      </c>
      <c r="H8" s="9">
        <v>1</v>
      </c>
    </row>
    <row r="9" spans="1:8" ht="15.75">
      <c r="A9" s="2">
        <f t="shared" si="0"/>
        <v>7</v>
      </c>
      <c r="B9" s="1">
        <v>11</v>
      </c>
      <c r="C9" s="6">
        <v>0.053931018512230366</v>
      </c>
      <c r="D9" s="9">
        <v>1966</v>
      </c>
      <c r="E9" s="10" t="s">
        <v>65</v>
      </c>
      <c r="F9" s="10" t="s">
        <v>40</v>
      </c>
      <c r="G9" s="9" t="str">
        <f t="shared" si="1"/>
        <v>B</v>
      </c>
      <c r="H9" s="9">
        <v>1</v>
      </c>
    </row>
    <row r="10" spans="1:8" ht="15.75">
      <c r="A10" s="2">
        <f t="shared" si="0"/>
        <v>8</v>
      </c>
      <c r="B10" s="1">
        <v>10</v>
      </c>
      <c r="C10" s="6">
        <v>0.05527951388648944</v>
      </c>
      <c r="D10" s="9">
        <v>1973</v>
      </c>
      <c r="E10" s="10" t="s">
        <v>20</v>
      </c>
      <c r="F10" s="10" t="s">
        <v>21</v>
      </c>
      <c r="G10" s="9" t="str">
        <f t="shared" si="1"/>
        <v>A</v>
      </c>
      <c r="H10" s="9">
        <v>1</v>
      </c>
    </row>
    <row r="11" spans="1:8" ht="15.75">
      <c r="A11" s="2">
        <f t="shared" si="0"/>
        <v>9</v>
      </c>
      <c r="B11" s="1">
        <v>93</v>
      </c>
      <c r="C11" s="6">
        <v>0.055310763884335756</v>
      </c>
      <c r="D11" s="9">
        <v>1968</v>
      </c>
      <c r="E11" s="10" t="s">
        <v>61</v>
      </c>
      <c r="F11" s="10" t="s">
        <v>62</v>
      </c>
      <c r="G11" s="9" t="str">
        <f t="shared" si="1"/>
        <v>A</v>
      </c>
      <c r="H11" s="9">
        <v>1</v>
      </c>
    </row>
    <row r="12" spans="1:8" ht="15.75">
      <c r="A12" s="2">
        <f t="shared" si="0"/>
        <v>10</v>
      </c>
      <c r="B12" s="1">
        <v>69</v>
      </c>
      <c r="C12" s="6">
        <v>0.05596006943960674</v>
      </c>
      <c r="D12" s="9">
        <v>1983</v>
      </c>
      <c r="E12" s="10" t="s">
        <v>45</v>
      </c>
      <c r="F12" s="10" t="s">
        <v>27</v>
      </c>
      <c r="G12" s="9" t="str">
        <f t="shared" si="1"/>
        <v>A</v>
      </c>
      <c r="H12" s="9">
        <v>1</v>
      </c>
    </row>
    <row r="13" spans="1:8" ht="15.75">
      <c r="A13" s="2">
        <f t="shared" si="0"/>
        <v>11</v>
      </c>
      <c r="B13" s="1">
        <v>66</v>
      </c>
      <c r="C13" s="6">
        <v>0.056176736106863245</v>
      </c>
      <c r="D13" s="9">
        <v>1965</v>
      </c>
      <c r="E13" s="10" t="s">
        <v>88</v>
      </c>
      <c r="F13" s="10" t="s">
        <v>27</v>
      </c>
      <c r="G13" s="9" t="str">
        <f t="shared" si="1"/>
        <v>B</v>
      </c>
      <c r="H13" s="9">
        <v>1</v>
      </c>
    </row>
    <row r="14" spans="1:8" ht="15.75">
      <c r="A14" s="2">
        <f t="shared" si="0"/>
        <v>12</v>
      </c>
      <c r="B14" s="1">
        <v>6</v>
      </c>
      <c r="C14" s="6">
        <v>0.0562214120363933</v>
      </c>
      <c r="D14" s="9">
        <v>1964</v>
      </c>
      <c r="E14" s="10" t="s">
        <v>14</v>
      </c>
      <c r="F14" s="10" t="s">
        <v>15</v>
      </c>
      <c r="G14" s="9" t="str">
        <f t="shared" si="1"/>
        <v>B</v>
      </c>
      <c r="H14" s="9">
        <v>1</v>
      </c>
    </row>
    <row r="15" spans="1:8" ht="15.75">
      <c r="A15" s="2">
        <f t="shared" si="0"/>
        <v>13</v>
      </c>
      <c r="B15" s="1">
        <v>30</v>
      </c>
      <c r="C15" s="6">
        <v>0.05625069444067776</v>
      </c>
      <c r="D15" s="9">
        <v>1976</v>
      </c>
      <c r="E15" s="10" t="s">
        <v>28</v>
      </c>
      <c r="F15" s="10" t="s">
        <v>4</v>
      </c>
      <c r="G15" s="9" t="str">
        <f t="shared" si="1"/>
        <v>A</v>
      </c>
      <c r="H15" s="9">
        <v>1</v>
      </c>
    </row>
    <row r="16" spans="1:8" ht="15.75">
      <c r="A16" s="2">
        <f t="shared" si="0"/>
        <v>14</v>
      </c>
      <c r="B16" s="1">
        <v>92</v>
      </c>
      <c r="C16" s="6">
        <v>0.056254861105117016</v>
      </c>
      <c r="D16" s="9">
        <v>1975</v>
      </c>
      <c r="E16" s="10" t="s">
        <v>59</v>
      </c>
      <c r="F16" s="10" t="s">
        <v>60</v>
      </c>
      <c r="G16" s="9" t="str">
        <f t="shared" si="1"/>
        <v>A</v>
      </c>
      <c r="H16" s="9">
        <v>1</v>
      </c>
    </row>
    <row r="17" spans="1:8" ht="15.75">
      <c r="A17" s="2">
        <f t="shared" si="0"/>
        <v>15</v>
      </c>
      <c r="B17" s="1">
        <v>94</v>
      </c>
      <c r="C17" s="6">
        <v>0.05772743055422325</v>
      </c>
      <c r="D17" s="9">
        <v>1967</v>
      </c>
      <c r="E17" s="10" t="s">
        <v>63</v>
      </c>
      <c r="F17" s="10" t="s">
        <v>4</v>
      </c>
      <c r="G17" s="9" t="str">
        <f t="shared" si="1"/>
        <v>A</v>
      </c>
      <c r="H17" s="9">
        <v>1</v>
      </c>
    </row>
    <row r="18" spans="1:8" ht="15.75">
      <c r="A18" s="2">
        <f t="shared" si="0"/>
        <v>16</v>
      </c>
      <c r="B18" s="1">
        <v>12</v>
      </c>
      <c r="C18" s="6">
        <v>0.05867766203300562</v>
      </c>
      <c r="D18" s="9">
        <v>1960</v>
      </c>
      <c r="E18" s="10" t="s">
        <v>68</v>
      </c>
      <c r="F18" s="10" t="s">
        <v>69</v>
      </c>
      <c r="G18" s="9" t="str">
        <f t="shared" si="1"/>
        <v>B</v>
      </c>
      <c r="H18" s="9">
        <v>1</v>
      </c>
    </row>
    <row r="19" spans="1:8" ht="15.75">
      <c r="A19" s="2">
        <f t="shared" si="0"/>
        <v>17</v>
      </c>
      <c r="B19" s="1">
        <v>87</v>
      </c>
      <c r="C19" s="6">
        <v>0.05907233795733191</v>
      </c>
      <c r="D19" s="9">
        <v>1977</v>
      </c>
      <c r="E19" s="10" t="s">
        <v>48</v>
      </c>
      <c r="F19" s="10" t="s">
        <v>49</v>
      </c>
      <c r="G19" s="9" t="str">
        <f t="shared" si="1"/>
        <v>A</v>
      </c>
      <c r="H19" s="9">
        <v>1</v>
      </c>
    </row>
    <row r="20" spans="1:8" ht="15.75">
      <c r="A20" s="2">
        <f t="shared" si="0"/>
        <v>18</v>
      </c>
      <c r="B20" s="1">
        <v>62</v>
      </c>
      <c r="C20" s="6">
        <v>0.05911863425717456</v>
      </c>
      <c r="D20" s="9">
        <v>1961</v>
      </c>
      <c r="E20" s="10" t="s">
        <v>87</v>
      </c>
      <c r="F20" s="10" t="s">
        <v>4</v>
      </c>
      <c r="G20" s="9" t="str">
        <f t="shared" si="1"/>
        <v>B</v>
      </c>
      <c r="H20" s="9">
        <v>1</v>
      </c>
    </row>
    <row r="21" spans="1:8" ht="15.75">
      <c r="A21" s="2">
        <f t="shared" si="0"/>
        <v>19</v>
      </c>
      <c r="B21" s="1">
        <v>3</v>
      </c>
      <c r="C21" s="6">
        <v>0.059365856475778855</v>
      </c>
      <c r="D21" s="9">
        <v>1949</v>
      </c>
      <c r="E21" s="11" t="s">
        <v>96</v>
      </c>
      <c r="F21" s="11" t="s">
        <v>97</v>
      </c>
      <c r="G21" s="9" t="str">
        <f t="shared" si="1"/>
        <v>C</v>
      </c>
      <c r="H21" s="8">
        <v>1</v>
      </c>
    </row>
    <row r="22" spans="1:8" ht="15.75">
      <c r="A22" s="2">
        <f t="shared" si="0"/>
        <v>20</v>
      </c>
      <c r="B22" s="1">
        <v>15</v>
      </c>
      <c r="C22" s="6">
        <v>0.05971261573722586</v>
      </c>
      <c r="D22" s="9">
        <v>1958</v>
      </c>
      <c r="E22" s="10" t="s">
        <v>163</v>
      </c>
      <c r="F22" s="10" t="s">
        <v>4</v>
      </c>
      <c r="G22" s="9" t="str">
        <f t="shared" si="1"/>
        <v>B</v>
      </c>
      <c r="H22" s="9">
        <v>1</v>
      </c>
    </row>
    <row r="23" spans="1:8" ht="15.75">
      <c r="A23" s="2">
        <f t="shared" si="0"/>
        <v>21</v>
      </c>
      <c r="B23" s="1">
        <v>86</v>
      </c>
      <c r="C23" s="6">
        <v>0.05987893517885823</v>
      </c>
      <c r="D23" s="9">
        <v>1973</v>
      </c>
      <c r="E23" s="10" t="s">
        <v>54</v>
      </c>
      <c r="F23" s="10" t="s">
        <v>55</v>
      </c>
      <c r="G23" s="9" t="str">
        <f t="shared" si="1"/>
        <v>A</v>
      </c>
      <c r="H23" s="9">
        <v>1</v>
      </c>
    </row>
    <row r="24" spans="1:8" ht="15.75">
      <c r="A24" s="2">
        <f t="shared" si="0"/>
        <v>22</v>
      </c>
      <c r="B24" s="1">
        <v>63</v>
      </c>
      <c r="C24" s="6">
        <v>0.059978240737109445</v>
      </c>
      <c r="D24" s="9">
        <v>1951</v>
      </c>
      <c r="E24" s="10" t="s">
        <v>115</v>
      </c>
      <c r="F24" s="10" t="s">
        <v>116</v>
      </c>
      <c r="G24" s="9" t="str">
        <f t="shared" si="1"/>
        <v>C</v>
      </c>
      <c r="H24" s="9">
        <v>1</v>
      </c>
    </row>
    <row r="25" spans="1:8" ht="15.75">
      <c r="A25" s="2">
        <f t="shared" si="0"/>
        <v>23</v>
      </c>
      <c r="B25" s="1">
        <v>2</v>
      </c>
      <c r="C25" s="6">
        <v>0.060003587961546145</v>
      </c>
      <c r="D25" s="9">
        <v>1961</v>
      </c>
      <c r="E25" s="10" t="s">
        <v>66</v>
      </c>
      <c r="F25" s="10" t="s">
        <v>67</v>
      </c>
      <c r="G25" s="9" t="str">
        <f t="shared" si="1"/>
        <v>B</v>
      </c>
      <c r="H25" s="9">
        <v>1</v>
      </c>
    </row>
    <row r="26" spans="1:8" ht="15.75">
      <c r="A26" s="2">
        <f t="shared" si="0"/>
        <v>24</v>
      </c>
      <c r="B26" s="1">
        <v>44</v>
      </c>
      <c r="C26" s="6">
        <v>0.06084212962741731</v>
      </c>
      <c r="D26" s="9">
        <v>1982</v>
      </c>
      <c r="E26" s="10" t="s">
        <v>36</v>
      </c>
      <c r="F26" s="10" t="s">
        <v>35</v>
      </c>
      <c r="G26" s="9" t="str">
        <f t="shared" si="1"/>
        <v>A</v>
      </c>
      <c r="H26" s="9">
        <v>1</v>
      </c>
    </row>
    <row r="27" spans="1:8" ht="15.75">
      <c r="A27" s="2">
        <f t="shared" si="0"/>
        <v>25</v>
      </c>
      <c r="B27" s="1">
        <v>33</v>
      </c>
      <c r="C27" s="6">
        <v>0.06188900462439051</v>
      </c>
      <c r="D27" s="9">
        <v>1966</v>
      </c>
      <c r="E27" s="10" t="s">
        <v>73</v>
      </c>
      <c r="F27" s="10" t="s">
        <v>72</v>
      </c>
      <c r="G27" s="9" t="str">
        <f t="shared" si="1"/>
        <v>B</v>
      </c>
      <c r="H27" s="9">
        <v>1</v>
      </c>
    </row>
    <row r="28" spans="1:8" ht="15.75">
      <c r="A28" s="2">
        <f t="shared" si="0"/>
        <v>26</v>
      </c>
      <c r="B28" s="1">
        <v>58</v>
      </c>
      <c r="C28" s="6">
        <v>0.06254502314550336</v>
      </c>
      <c r="D28" s="9">
        <v>1960</v>
      </c>
      <c r="E28" s="10" t="s">
        <v>85</v>
      </c>
      <c r="F28" s="10" t="s">
        <v>86</v>
      </c>
      <c r="G28" s="9" t="str">
        <f t="shared" si="1"/>
        <v>B</v>
      </c>
      <c r="H28" s="9">
        <v>1</v>
      </c>
    </row>
    <row r="29" spans="1:8" ht="15.75">
      <c r="A29" s="2">
        <f t="shared" si="0"/>
        <v>27</v>
      </c>
      <c r="B29" s="1">
        <v>21</v>
      </c>
      <c r="C29" s="6">
        <v>0.06296747684973525</v>
      </c>
      <c r="D29" s="9">
        <v>1954</v>
      </c>
      <c r="E29" s="10" t="s">
        <v>102</v>
      </c>
      <c r="F29" s="10" t="s">
        <v>4</v>
      </c>
      <c r="G29" s="9" t="str">
        <f t="shared" si="1"/>
        <v>C</v>
      </c>
      <c r="H29" s="9">
        <v>1</v>
      </c>
    </row>
    <row r="30" spans="1:8" ht="15.75">
      <c r="A30" s="2">
        <f t="shared" si="0"/>
        <v>28</v>
      </c>
      <c r="B30" s="1">
        <v>27</v>
      </c>
      <c r="C30" s="6">
        <v>0.06371724536438705</v>
      </c>
      <c r="D30" s="9">
        <v>1974</v>
      </c>
      <c r="E30" s="10" t="s">
        <v>26</v>
      </c>
      <c r="F30" s="10" t="s">
        <v>27</v>
      </c>
      <c r="G30" s="9" t="str">
        <f t="shared" si="1"/>
        <v>A</v>
      </c>
      <c r="H30" s="9">
        <v>1</v>
      </c>
    </row>
    <row r="31" spans="1:8" ht="15.75">
      <c r="A31" s="2">
        <f t="shared" si="0"/>
        <v>29</v>
      </c>
      <c r="B31" s="1">
        <v>17</v>
      </c>
      <c r="C31" s="6">
        <v>0.06382951388513902</v>
      </c>
      <c r="D31" s="9">
        <v>1960</v>
      </c>
      <c r="E31" s="10" t="s">
        <v>70</v>
      </c>
      <c r="F31" s="10" t="s">
        <v>27</v>
      </c>
      <c r="G31" s="9" t="str">
        <f t="shared" si="1"/>
        <v>B</v>
      </c>
      <c r="H31" s="9">
        <v>1</v>
      </c>
    </row>
    <row r="32" spans="1:8" ht="15.75">
      <c r="A32" s="2">
        <f t="shared" si="0"/>
        <v>30</v>
      </c>
      <c r="B32" s="1">
        <v>71</v>
      </c>
      <c r="C32" s="6">
        <v>0.06428935185249429</v>
      </c>
      <c r="D32" s="9">
        <v>1959</v>
      </c>
      <c r="E32" s="10" t="s">
        <v>91</v>
      </c>
      <c r="F32" s="10" t="s">
        <v>92</v>
      </c>
      <c r="G32" s="9" t="str">
        <f t="shared" si="1"/>
        <v>B</v>
      </c>
      <c r="H32" s="9">
        <v>1</v>
      </c>
    </row>
    <row r="33" spans="1:8" ht="15.75">
      <c r="A33" s="2">
        <f t="shared" si="0"/>
        <v>31</v>
      </c>
      <c r="B33" s="1">
        <v>83</v>
      </c>
      <c r="C33" s="6">
        <v>0.0646107638895046</v>
      </c>
      <c r="D33" s="9">
        <v>1971</v>
      </c>
      <c r="E33" s="10" t="s">
        <v>52</v>
      </c>
      <c r="F33" s="10" t="s">
        <v>53</v>
      </c>
      <c r="G33" s="9" t="str">
        <f t="shared" si="1"/>
        <v>A</v>
      </c>
      <c r="H33" s="9">
        <v>1</v>
      </c>
    </row>
    <row r="34" spans="1:8" ht="15.75">
      <c r="A34" s="2">
        <f t="shared" si="0"/>
        <v>32</v>
      </c>
      <c r="B34" s="1">
        <v>31</v>
      </c>
      <c r="C34" s="6">
        <v>0.06518113425408956</v>
      </c>
      <c r="D34" s="9">
        <v>1975</v>
      </c>
      <c r="E34" s="10" t="s">
        <v>29</v>
      </c>
      <c r="F34" s="10" t="s">
        <v>30</v>
      </c>
      <c r="G34" s="9" t="str">
        <f t="shared" si="1"/>
        <v>A</v>
      </c>
      <c r="H34" s="9">
        <v>1</v>
      </c>
    </row>
    <row r="35" spans="1:8" ht="15.75">
      <c r="A35" s="2">
        <f t="shared" si="0"/>
        <v>33</v>
      </c>
      <c r="B35" s="1">
        <v>16</v>
      </c>
      <c r="C35" s="6">
        <v>0.06521643518499332</v>
      </c>
      <c r="D35" s="9">
        <v>1981</v>
      </c>
      <c r="E35" s="10" t="s">
        <v>22</v>
      </c>
      <c r="F35" s="10" t="s">
        <v>23</v>
      </c>
      <c r="G35" s="9" t="str">
        <f t="shared" si="1"/>
        <v>A</v>
      </c>
      <c r="H35" s="9">
        <v>1</v>
      </c>
    </row>
    <row r="36" spans="1:8" ht="15.75">
      <c r="A36" s="2">
        <f t="shared" si="0"/>
        <v>34</v>
      </c>
      <c r="B36" s="1">
        <v>45</v>
      </c>
      <c r="C36" s="6">
        <v>0.06530717592249857</v>
      </c>
      <c r="D36" s="9">
        <v>1982</v>
      </c>
      <c r="E36" s="10" t="s">
        <v>38</v>
      </c>
      <c r="F36" s="10" t="s">
        <v>35</v>
      </c>
      <c r="G36" s="9" t="str">
        <f t="shared" si="1"/>
        <v>A</v>
      </c>
      <c r="H36" s="9">
        <v>1</v>
      </c>
    </row>
    <row r="37" spans="1:8" ht="15.75">
      <c r="A37" s="2">
        <f t="shared" si="0"/>
        <v>35</v>
      </c>
      <c r="B37" s="1">
        <v>46</v>
      </c>
      <c r="C37" s="6">
        <v>0.06537662036862457</v>
      </c>
      <c r="D37" s="9">
        <v>1960</v>
      </c>
      <c r="E37" s="10" t="s">
        <v>75</v>
      </c>
      <c r="F37" s="10" t="s">
        <v>76</v>
      </c>
      <c r="G37" s="9" t="str">
        <f t="shared" si="1"/>
        <v>B</v>
      </c>
      <c r="H37" s="9">
        <v>1</v>
      </c>
    </row>
    <row r="38" spans="1:8" ht="15.75">
      <c r="A38" s="2">
        <f t="shared" si="0"/>
        <v>36</v>
      </c>
      <c r="B38" s="1">
        <v>79</v>
      </c>
      <c r="C38" s="6">
        <v>0.06571064814488636</v>
      </c>
      <c r="D38" s="9">
        <v>1952</v>
      </c>
      <c r="E38" s="10" t="s">
        <v>125</v>
      </c>
      <c r="F38" s="10" t="s">
        <v>126</v>
      </c>
      <c r="G38" s="9" t="str">
        <f t="shared" si="1"/>
        <v>C</v>
      </c>
      <c r="H38" s="9">
        <v>1</v>
      </c>
    </row>
    <row r="39" spans="1:8" ht="15.75">
      <c r="A39" s="2">
        <f t="shared" si="0"/>
        <v>37</v>
      </c>
      <c r="B39" s="1">
        <v>56</v>
      </c>
      <c r="C39" s="6">
        <v>0.06587256944476394</v>
      </c>
      <c r="D39" s="9">
        <v>1958</v>
      </c>
      <c r="E39" s="10" t="s">
        <v>82</v>
      </c>
      <c r="F39" s="10" t="s">
        <v>4</v>
      </c>
      <c r="G39" s="9" t="str">
        <f t="shared" si="1"/>
        <v>B</v>
      </c>
      <c r="H39" s="9">
        <v>1</v>
      </c>
    </row>
    <row r="40" spans="1:8" ht="15.75">
      <c r="A40" s="2">
        <f t="shared" si="0"/>
        <v>38</v>
      </c>
      <c r="B40" s="1">
        <v>47</v>
      </c>
      <c r="C40" s="6">
        <v>0.06591099537035916</v>
      </c>
      <c r="D40" s="9">
        <v>1956</v>
      </c>
      <c r="E40" s="10" t="s">
        <v>156</v>
      </c>
      <c r="F40" s="10" t="s">
        <v>19</v>
      </c>
      <c r="G40" s="9" t="str">
        <f t="shared" si="1"/>
        <v>C</v>
      </c>
      <c r="H40" s="9">
        <v>1</v>
      </c>
    </row>
    <row r="41" spans="1:8" ht="15.75">
      <c r="A41" s="2">
        <f t="shared" si="0"/>
        <v>39</v>
      </c>
      <c r="B41" s="1">
        <v>48</v>
      </c>
      <c r="C41" s="6">
        <v>0.06617546296183718</v>
      </c>
      <c r="D41" s="9">
        <v>1960</v>
      </c>
      <c r="E41" s="10" t="s">
        <v>77</v>
      </c>
      <c r="F41" s="10" t="s">
        <v>19</v>
      </c>
      <c r="G41" s="9" t="str">
        <f t="shared" si="1"/>
        <v>B</v>
      </c>
      <c r="H41" s="9">
        <v>1</v>
      </c>
    </row>
    <row r="42" spans="1:8" ht="15.75">
      <c r="A42" s="2">
        <f t="shared" si="0"/>
        <v>40</v>
      </c>
      <c r="B42" s="1">
        <v>20</v>
      </c>
      <c r="C42" s="6">
        <v>0.06639155092125293</v>
      </c>
      <c r="D42" s="9">
        <v>1970</v>
      </c>
      <c r="E42" s="10" t="s">
        <v>25</v>
      </c>
      <c r="F42" s="10" t="s">
        <v>4</v>
      </c>
      <c r="G42" s="9" t="str">
        <f t="shared" si="1"/>
        <v>A</v>
      </c>
      <c r="H42" s="9">
        <v>1</v>
      </c>
    </row>
    <row r="43" spans="1:8" ht="15.75">
      <c r="A43" s="2">
        <f t="shared" si="0"/>
        <v>41</v>
      </c>
      <c r="B43" s="1">
        <v>65</v>
      </c>
      <c r="C43" s="6">
        <v>0.06643171296309447</v>
      </c>
      <c r="D43" s="9">
        <v>1955</v>
      </c>
      <c r="E43" s="10" t="s">
        <v>117</v>
      </c>
      <c r="F43" s="10" t="s">
        <v>4</v>
      </c>
      <c r="G43" s="9" t="str">
        <f t="shared" si="1"/>
        <v>C</v>
      </c>
      <c r="H43" s="9">
        <v>1</v>
      </c>
    </row>
    <row r="44" spans="1:8" ht="15.75">
      <c r="A44" s="2">
        <f t="shared" si="0"/>
        <v>42</v>
      </c>
      <c r="B44" s="1">
        <v>98</v>
      </c>
      <c r="C44" s="6">
        <v>0.0672428240723093</v>
      </c>
      <c r="D44" s="9">
        <v>1947</v>
      </c>
      <c r="E44" s="10" t="s">
        <v>154</v>
      </c>
      <c r="F44" s="10" t="s">
        <v>155</v>
      </c>
      <c r="G44" s="9" t="str">
        <f t="shared" si="1"/>
        <v>C</v>
      </c>
      <c r="H44" s="9">
        <v>1</v>
      </c>
    </row>
    <row r="45" spans="1:8" ht="15.75">
      <c r="A45" s="2">
        <f t="shared" si="0"/>
        <v>43</v>
      </c>
      <c r="B45" s="1">
        <v>36</v>
      </c>
      <c r="C45" s="6">
        <v>0.06729212962818565</v>
      </c>
      <c r="D45" s="9">
        <v>1965</v>
      </c>
      <c r="E45" s="10" t="s">
        <v>74</v>
      </c>
      <c r="F45" s="10" t="s">
        <v>4</v>
      </c>
      <c r="G45" s="9" t="str">
        <f t="shared" si="1"/>
        <v>B</v>
      </c>
      <c r="H45" s="9">
        <v>1</v>
      </c>
    </row>
    <row r="46" spans="1:8" ht="15.75">
      <c r="A46" s="2">
        <f t="shared" si="0"/>
        <v>44</v>
      </c>
      <c r="B46" s="1">
        <v>70</v>
      </c>
      <c r="C46" s="6">
        <v>0.0673469907414983</v>
      </c>
      <c r="D46" s="9">
        <v>1953</v>
      </c>
      <c r="E46" s="10" t="s">
        <v>118</v>
      </c>
      <c r="F46" s="10" t="s">
        <v>119</v>
      </c>
      <c r="G46" s="9" t="str">
        <f t="shared" si="1"/>
        <v>C</v>
      </c>
      <c r="H46" s="9">
        <v>1</v>
      </c>
    </row>
    <row r="47" spans="1:8" ht="15.75">
      <c r="A47" s="2">
        <f t="shared" si="0"/>
        <v>45</v>
      </c>
      <c r="B47" s="1">
        <v>80</v>
      </c>
      <c r="C47" s="6">
        <v>0.06747731481300434</v>
      </c>
      <c r="D47" s="9">
        <v>1943</v>
      </c>
      <c r="E47" s="10" t="s">
        <v>140</v>
      </c>
      <c r="F47" s="10" t="s">
        <v>141</v>
      </c>
      <c r="G47" s="9" t="str">
        <f t="shared" si="1"/>
        <v>D</v>
      </c>
      <c r="H47" s="9">
        <v>1</v>
      </c>
    </row>
    <row r="48" spans="1:8" ht="15.75">
      <c r="A48" s="2">
        <f t="shared" si="0"/>
        <v>46</v>
      </c>
      <c r="B48" s="1">
        <v>1</v>
      </c>
      <c r="C48" s="6">
        <v>0.0680187499965541</v>
      </c>
      <c r="D48" s="9">
        <v>1938</v>
      </c>
      <c r="E48" s="11" t="s">
        <v>16</v>
      </c>
      <c r="F48" s="11" t="s">
        <v>17</v>
      </c>
      <c r="G48" s="9" t="str">
        <f t="shared" si="1"/>
        <v>D</v>
      </c>
      <c r="H48" s="8">
        <v>1</v>
      </c>
    </row>
    <row r="49" spans="1:8" ht="15.75">
      <c r="A49" s="2">
        <f>A48+1</f>
        <v>47</v>
      </c>
      <c r="B49" s="1">
        <v>40</v>
      </c>
      <c r="C49" s="6">
        <v>0.06837326388631482</v>
      </c>
      <c r="D49" s="9">
        <v>1952</v>
      </c>
      <c r="E49" s="10" t="s">
        <v>158</v>
      </c>
      <c r="F49" s="10" t="s">
        <v>19</v>
      </c>
      <c r="G49" s="9" t="str">
        <f t="shared" si="1"/>
        <v>C</v>
      </c>
      <c r="H49" s="9">
        <v>1</v>
      </c>
    </row>
    <row r="50" spans="1:8" ht="15.75">
      <c r="A50" s="2">
        <f t="shared" si="0"/>
        <v>48</v>
      </c>
      <c r="B50" s="1">
        <v>8</v>
      </c>
      <c r="C50" s="6">
        <v>0.06905486110917991</v>
      </c>
      <c r="D50" s="9">
        <v>1971</v>
      </c>
      <c r="E50" s="10" t="s">
        <v>18</v>
      </c>
      <c r="F50" s="10" t="s">
        <v>19</v>
      </c>
      <c r="G50" s="9" t="str">
        <f t="shared" si="1"/>
        <v>A</v>
      </c>
      <c r="H50" s="9">
        <v>1</v>
      </c>
    </row>
    <row r="51" spans="1:8" ht="15.75">
      <c r="A51" s="2">
        <f t="shared" si="0"/>
        <v>49</v>
      </c>
      <c r="B51" s="1">
        <v>39</v>
      </c>
      <c r="C51" s="6">
        <v>0.06919050925353076</v>
      </c>
      <c r="D51" s="9">
        <v>1956</v>
      </c>
      <c r="E51" s="10" t="s">
        <v>107</v>
      </c>
      <c r="F51" s="10" t="s">
        <v>108</v>
      </c>
      <c r="G51" s="9" t="str">
        <f t="shared" si="1"/>
        <v>C</v>
      </c>
      <c r="H51" s="9">
        <v>1</v>
      </c>
    </row>
    <row r="52" spans="1:8" ht="15.75">
      <c r="A52" s="2">
        <f t="shared" si="0"/>
        <v>50</v>
      </c>
      <c r="B52" s="1">
        <v>23</v>
      </c>
      <c r="C52" s="6">
        <v>0.07005277777352603</v>
      </c>
      <c r="D52" s="9">
        <v>1938</v>
      </c>
      <c r="E52" s="10" t="s">
        <v>129</v>
      </c>
      <c r="F52" s="10" t="s">
        <v>130</v>
      </c>
      <c r="G52" s="9" t="str">
        <f t="shared" si="1"/>
        <v>D</v>
      </c>
      <c r="H52" s="9">
        <v>1</v>
      </c>
    </row>
    <row r="53" spans="1:8" ht="15.75">
      <c r="A53" s="2">
        <f t="shared" si="0"/>
        <v>51</v>
      </c>
      <c r="B53" s="1">
        <v>18</v>
      </c>
      <c r="C53" s="6">
        <v>0.07029363425681368</v>
      </c>
      <c r="D53" s="9">
        <v>1975</v>
      </c>
      <c r="E53" s="10" t="s">
        <v>24</v>
      </c>
      <c r="F53" s="10" t="s">
        <v>27</v>
      </c>
      <c r="G53" s="9" t="str">
        <f t="shared" si="1"/>
        <v>A</v>
      </c>
      <c r="H53" s="9">
        <v>1</v>
      </c>
    </row>
    <row r="54" spans="1:8" ht="15.75">
      <c r="A54" s="2">
        <f t="shared" si="0"/>
        <v>52</v>
      </c>
      <c r="B54" s="1">
        <v>78</v>
      </c>
      <c r="C54" s="6">
        <v>0.07114363425353076</v>
      </c>
      <c r="D54" s="9">
        <v>1974</v>
      </c>
      <c r="E54" s="10" t="s">
        <v>46</v>
      </c>
      <c r="F54" s="10" t="s">
        <v>47</v>
      </c>
      <c r="G54" s="9" t="str">
        <f t="shared" si="1"/>
        <v>A</v>
      </c>
      <c r="H54" s="9">
        <v>1</v>
      </c>
    </row>
    <row r="55" spans="1:8" ht="15.75">
      <c r="A55" s="2">
        <f t="shared" si="0"/>
        <v>53</v>
      </c>
      <c r="B55" s="1">
        <v>5</v>
      </c>
      <c r="C55" s="6">
        <v>0.07116041666449746</v>
      </c>
      <c r="D55" s="9">
        <v>1945</v>
      </c>
      <c r="E55" s="10" t="s">
        <v>10</v>
      </c>
      <c r="F55" s="10" t="s">
        <v>4</v>
      </c>
      <c r="G55" s="9" t="str">
        <f t="shared" si="1"/>
        <v>D</v>
      </c>
      <c r="H55" s="9">
        <v>1</v>
      </c>
    </row>
    <row r="56" spans="1:8" ht="15.75">
      <c r="A56" s="2">
        <f t="shared" si="0"/>
        <v>54</v>
      </c>
      <c r="B56" s="1">
        <v>19</v>
      </c>
      <c r="C56" s="6">
        <v>0.07172106481448282</v>
      </c>
      <c r="D56" s="9">
        <v>1956</v>
      </c>
      <c r="E56" s="10" t="s">
        <v>101</v>
      </c>
      <c r="F56" s="10" t="s">
        <v>4</v>
      </c>
      <c r="G56" s="9" t="str">
        <f t="shared" si="1"/>
        <v>C</v>
      </c>
      <c r="H56" s="9">
        <v>1</v>
      </c>
    </row>
    <row r="57" spans="1:8" ht="15.75">
      <c r="A57" s="2">
        <f t="shared" si="0"/>
        <v>55</v>
      </c>
      <c r="B57" s="1">
        <v>52</v>
      </c>
      <c r="C57" s="6">
        <v>0.07228726851462852</v>
      </c>
      <c r="D57" s="9">
        <v>1953</v>
      </c>
      <c r="E57" s="10" t="s">
        <v>111</v>
      </c>
      <c r="F57" s="10" t="s">
        <v>112</v>
      </c>
      <c r="G57" s="9" t="str">
        <f t="shared" si="1"/>
        <v>C</v>
      </c>
      <c r="H57" s="9">
        <v>1</v>
      </c>
    </row>
    <row r="58" spans="1:8" ht="15.75">
      <c r="A58" s="2">
        <f t="shared" si="0"/>
        <v>56</v>
      </c>
      <c r="B58" s="1">
        <v>74</v>
      </c>
      <c r="C58" s="6">
        <v>0.07229166666666666</v>
      </c>
      <c r="D58" s="9">
        <v>1954</v>
      </c>
      <c r="E58" s="10" t="s">
        <v>107</v>
      </c>
      <c r="F58" s="10" t="s">
        <v>34</v>
      </c>
      <c r="G58" s="9" t="str">
        <f t="shared" si="1"/>
        <v>C</v>
      </c>
      <c r="H58" s="9">
        <v>1</v>
      </c>
    </row>
    <row r="59" spans="1:8" ht="15.75">
      <c r="A59" s="2">
        <f t="shared" si="0"/>
        <v>57</v>
      </c>
      <c r="B59" s="1">
        <v>13</v>
      </c>
      <c r="C59" s="6">
        <v>0.07289583332749316</v>
      </c>
      <c r="D59" s="9">
        <v>1953</v>
      </c>
      <c r="E59" s="10" t="s">
        <v>100</v>
      </c>
      <c r="F59" s="10" t="s">
        <v>4</v>
      </c>
      <c r="G59" s="9" t="str">
        <f t="shared" si="1"/>
        <v>C</v>
      </c>
      <c r="H59" s="9">
        <v>1</v>
      </c>
    </row>
    <row r="60" spans="1:8" ht="15.75">
      <c r="A60" s="2">
        <f t="shared" si="0"/>
        <v>58</v>
      </c>
      <c r="B60" s="1">
        <v>51</v>
      </c>
      <c r="C60" s="6">
        <v>0.07322280092193978</v>
      </c>
      <c r="D60" s="9">
        <v>1949</v>
      </c>
      <c r="E60" s="10" t="s">
        <v>109</v>
      </c>
      <c r="F60" s="10" t="s">
        <v>110</v>
      </c>
      <c r="G60" s="9" t="str">
        <f t="shared" si="1"/>
        <v>C</v>
      </c>
      <c r="H60" s="9">
        <v>1</v>
      </c>
    </row>
    <row r="61" spans="1:8" ht="15.75">
      <c r="A61" s="2">
        <f t="shared" si="0"/>
        <v>59</v>
      </c>
      <c r="B61" s="1">
        <v>76</v>
      </c>
      <c r="C61" s="6">
        <v>0.07429629629041301</v>
      </c>
      <c r="D61" s="9">
        <v>1956</v>
      </c>
      <c r="E61" s="10" t="s">
        <v>122</v>
      </c>
      <c r="F61" s="10" t="s">
        <v>123</v>
      </c>
      <c r="G61" s="9" t="str">
        <f t="shared" si="1"/>
        <v>C</v>
      </c>
      <c r="H61" s="9">
        <v>1</v>
      </c>
    </row>
    <row r="62" spans="1:8" ht="15.75">
      <c r="A62" s="2">
        <f t="shared" si="0"/>
        <v>60</v>
      </c>
      <c r="B62" s="1">
        <v>68</v>
      </c>
      <c r="C62" s="6">
        <v>0.07452743055182509</v>
      </c>
      <c r="D62" s="9">
        <v>1961</v>
      </c>
      <c r="E62" s="10" t="s">
        <v>89</v>
      </c>
      <c r="F62" s="10" t="s">
        <v>90</v>
      </c>
      <c r="G62" s="9" t="str">
        <f t="shared" si="1"/>
        <v>B</v>
      </c>
      <c r="H62" s="9">
        <v>1</v>
      </c>
    </row>
    <row r="63" spans="1:8" ht="15.75">
      <c r="A63" s="2">
        <f t="shared" si="0"/>
        <v>61</v>
      </c>
      <c r="B63" s="1">
        <v>14</v>
      </c>
      <c r="C63" s="6">
        <v>0.07515046296296296</v>
      </c>
      <c r="D63" s="9">
        <v>1940</v>
      </c>
      <c r="E63" s="10" t="s">
        <v>131</v>
      </c>
      <c r="F63" s="10" t="s">
        <v>4</v>
      </c>
      <c r="G63" s="9" t="str">
        <f t="shared" si="1"/>
        <v>D</v>
      </c>
      <c r="H63" s="9">
        <v>1</v>
      </c>
    </row>
    <row r="64" spans="1:8" ht="15.75">
      <c r="A64" s="2">
        <f t="shared" si="0"/>
        <v>62</v>
      </c>
      <c r="B64" s="1">
        <v>41</v>
      </c>
      <c r="C64" s="6">
        <v>0.07521030092175351</v>
      </c>
      <c r="D64" s="9">
        <v>1983</v>
      </c>
      <c r="E64" s="10" t="s">
        <v>33</v>
      </c>
      <c r="F64" s="10" t="s">
        <v>34</v>
      </c>
      <c r="G64" s="9" t="str">
        <f t="shared" si="1"/>
        <v>A</v>
      </c>
      <c r="H64" s="9">
        <v>1</v>
      </c>
    </row>
    <row r="65" spans="1:8" ht="15.75">
      <c r="A65" s="2">
        <f t="shared" si="0"/>
        <v>63</v>
      </c>
      <c r="B65" s="1">
        <v>90</v>
      </c>
      <c r="C65" s="6">
        <v>0.07558483796310611</v>
      </c>
      <c r="D65" s="9">
        <v>1946</v>
      </c>
      <c r="E65" s="10" t="s">
        <v>142</v>
      </c>
      <c r="F65" s="10" t="s">
        <v>53</v>
      </c>
      <c r="G65" s="9" t="str">
        <f t="shared" si="1"/>
        <v>D</v>
      </c>
      <c r="H65" s="9">
        <v>1</v>
      </c>
    </row>
    <row r="66" spans="1:8" ht="15.75">
      <c r="A66" s="2">
        <f t="shared" si="0"/>
        <v>64</v>
      </c>
      <c r="B66" s="1">
        <v>82</v>
      </c>
      <c r="C66" s="6">
        <v>0.07583113425789634</v>
      </c>
      <c r="D66" s="9">
        <v>1961</v>
      </c>
      <c r="E66" s="10" t="s">
        <v>93</v>
      </c>
      <c r="F66" s="10" t="s">
        <v>67</v>
      </c>
      <c r="G66" s="9" t="str">
        <f t="shared" si="1"/>
        <v>B</v>
      </c>
      <c r="H66" s="9">
        <v>1</v>
      </c>
    </row>
    <row r="67" spans="1:8" ht="15.75">
      <c r="A67" s="2">
        <f t="shared" si="0"/>
        <v>65</v>
      </c>
      <c r="B67" s="1">
        <v>61</v>
      </c>
      <c r="C67" s="6">
        <v>0.07640347221604316</v>
      </c>
      <c r="D67" s="9">
        <v>1949</v>
      </c>
      <c r="E67" s="10" t="s">
        <v>113</v>
      </c>
      <c r="F67" s="10" t="s">
        <v>114</v>
      </c>
      <c r="G67" s="9" t="str">
        <f aca="true" t="shared" si="2" ref="G67:G96">(IF(H67=1,(IF((2006-D67)&lt;=39,"A",(IF((2006-D67)&lt;=49,"B",(IF((2006-D67)&lt;=59,"C",(IF((2006-D67)&lt;=100,"D",)))))))),IF((2006-D67)&lt;=34,"E",(IF((2006-D67)&lt;=100,"F",)))))</f>
        <v>C</v>
      </c>
      <c r="H67" s="9">
        <v>1</v>
      </c>
    </row>
    <row r="68" spans="1:8" ht="15.75">
      <c r="A68" s="2">
        <f aca="true" t="shared" si="3" ref="A68:A96">A67+1</f>
        <v>66</v>
      </c>
      <c r="B68" s="1">
        <v>60</v>
      </c>
      <c r="C68" s="6">
        <v>0.077419097222446</v>
      </c>
      <c r="D68" s="9">
        <v>1942</v>
      </c>
      <c r="E68" s="10" t="s">
        <v>138</v>
      </c>
      <c r="F68" s="10" t="s">
        <v>139</v>
      </c>
      <c r="G68" s="9" t="str">
        <f t="shared" si="2"/>
        <v>D</v>
      </c>
      <c r="H68" s="9">
        <v>1</v>
      </c>
    </row>
    <row r="69" spans="1:8" ht="15.75">
      <c r="A69" s="2">
        <f t="shared" si="3"/>
        <v>67</v>
      </c>
      <c r="B69" s="1">
        <v>50</v>
      </c>
      <c r="C69" s="6">
        <v>0.07819201388338115</v>
      </c>
      <c r="D69" s="9">
        <v>1965</v>
      </c>
      <c r="E69" s="10" t="s">
        <v>78</v>
      </c>
      <c r="F69" s="10" t="s">
        <v>79</v>
      </c>
      <c r="G69" s="9" t="str">
        <f t="shared" si="2"/>
        <v>B</v>
      </c>
      <c r="H69" s="9">
        <v>1</v>
      </c>
    </row>
    <row r="70" spans="1:8" ht="15.75">
      <c r="A70" s="2">
        <f t="shared" si="3"/>
        <v>68</v>
      </c>
      <c r="B70" s="1">
        <v>29</v>
      </c>
      <c r="C70" s="6">
        <v>0.0784761574032018</v>
      </c>
      <c r="D70" s="9">
        <v>1940</v>
      </c>
      <c r="E70" s="10" t="s">
        <v>135</v>
      </c>
      <c r="F70" s="10" t="s">
        <v>136</v>
      </c>
      <c r="G70" s="9" t="str">
        <f t="shared" si="2"/>
        <v>D</v>
      </c>
      <c r="H70" s="9">
        <v>1</v>
      </c>
    </row>
    <row r="71" spans="1:8" ht="15.75">
      <c r="A71" s="2">
        <f t="shared" si="3"/>
        <v>69</v>
      </c>
      <c r="B71" s="1">
        <v>55</v>
      </c>
      <c r="C71" s="6">
        <v>0.07862696758820675</v>
      </c>
      <c r="D71" s="9">
        <v>1974</v>
      </c>
      <c r="E71" s="10" t="s">
        <v>41</v>
      </c>
      <c r="F71" s="10" t="s">
        <v>42</v>
      </c>
      <c r="G71" s="9" t="str">
        <f t="shared" si="2"/>
        <v>A</v>
      </c>
      <c r="H71" s="9">
        <v>1</v>
      </c>
    </row>
    <row r="72" spans="1:8" ht="15.75">
      <c r="A72" s="2">
        <f t="shared" si="3"/>
        <v>70</v>
      </c>
      <c r="B72" s="1">
        <v>91</v>
      </c>
      <c r="C72" s="6">
        <v>0.07931712962962963</v>
      </c>
      <c r="D72" s="9">
        <v>1964</v>
      </c>
      <c r="E72" s="10" t="s">
        <v>164</v>
      </c>
      <c r="F72" s="10" t="s">
        <v>94</v>
      </c>
      <c r="G72" s="9" t="str">
        <f t="shared" si="2"/>
        <v>B</v>
      </c>
      <c r="H72" s="9">
        <v>1</v>
      </c>
    </row>
    <row r="73" spans="1:8" ht="15.75">
      <c r="A73" s="2">
        <f t="shared" si="3"/>
        <v>71</v>
      </c>
      <c r="B73" s="1">
        <v>89</v>
      </c>
      <c r="C73" s="6">
        <v>0.07932291666656965</v>
      </c>
      <c r="D73" s="9">
        <v>1968</v>
      </c>
      <c r="E73" s="10" t="s">
        <v>57</v>
      </c>
      <c r="F73" s="10" t="s">
        <v>58</v>
      </c>
      <c r="G73" s="9" t="str">
        <f t="shared" si="2"/>
        <v>A</v>
      </c>
      <c r="H73" s="9">
        <v>1</v>
      </c>
    </row>
    <row r="74" spans="1:8" ht="15.75">
      <c r="A74" s="2">
        <f t="shared" si="3"/>
        <v>72</v>
      </c>
      <c r="B74" s="1">
        <v>57</v>
      </c>
      <c r="C74" s="6">
        <v>0.07952361110801576</v>
      </c>
      <c r="D74" s="9">
        <v>1957</v>
      </c>
      <c r="E74" s="10" t="s">
        <v>83</v>
      </c>
      <c r="F74" s="10" t="s">
        <v>84</v>
      </c>
      <c r="G74" s="9" t="str">
        <f t="shared" si="2"/>
        <v>B</v>
      </c>
      <c r="H74" s="9">
        <v>1</v>
      </c>
    </row>
    <row r="75" spans="1:8" ht="15.75">
      <c r="A75" s="2">
        <f t="shared" si="3"/>
        <v>73</v>
      </c>
      <c r="B75" s="1">
        <v>34</v>
      </c>
      <c r="C75" s="6">
        <v>0.0800954861115315</v>
      </c>
      <c r="D75" s="9">
        <v>1949</v>
      </c>
      <c r="E75" s="10" t="s">
        <v>103</v>
      </c>
      <c r="F75" s="10" t="s">
        <v>53</v>
      </c>
      <c r="G75" s="9" t="str">
        <f t="shared" si="2"/>
        <v>C</v>
      </c>
      <c r="H75" s="9">
        <v>1</v>
      </c>
    </row>
    <row r="76" spans="1:8" ht="15.75">
      <c r="A76" s="2">
        <f t="shared" si="3"/>
        <v>74</v>
      </c>
      <c r="B76" s="1">
        <v>9</v>
      </c>
      <c r="C76" s="6">
        <v>0.08025127314613201</v>
      </c>
      <c r="D76" s="9">
        <v>1987</v>
      </c>
      <c r="E76" s="10" t="s">
        <v>165</v>
      </c>
      <c r="F76" s="10" t="s">
        <v>19</v>
      </c>
      <c r="G76" s="9" t="str">
        <f t="shared" si="2"/>
        <v>A</v>
      </c>
      <c r="H76" s="9">
        <v>1</v>
      </c>
    </row>
    <row r="77" spans="1:8" ht="15.75">
      <c r="A77" s="2">
        <f t="shared" si="3"/>
        <v>75</v>
      </c>
      <c r="B77" s="1">
        <v>25</v>
      </c>
      <c r="C77" s="6">
        <v>0.08037280091957655</v>
      </c>
      <c r="D77" s="9">
        <v>1943</v>
      </c>
      <c r="E77" s="10" t="s">
        <v>132</v>
      </c>
      <c r="F77" s="10" t="s">
        <v>130</v>
      </c>
      <c r="G77" s="9" t="str">
        <f t="shared" si="2"/>
        <v>D</v>
      </c>
      <c r="H77" s="9">
        <v>1</v>
      </c>
    </row>
    <row r="78" spans="1:8" ht="15.75">
      <c r="A78" s="2">
        <f t="shared" si="3"/>
        <v>76</v>
      </c>
      <c r="B78" s="1">
        <v>37</v>
      </c>
      <c r="C78" s="6">
        <v>0.08071840277261799</v>
      </c>
      <c r="D78" s="9">
        <v>1980</v>
      </c>
      <c r="E78" s="10" t="s">
        <v>31</v>
      </c>
      <c r="F78" s="10" t="s">
        <v>32</v>
      </c>
      <c r="G78" s="9" t="str">
        <f t="shared" si="2"/>
        <v>A</v>
      </c>
      <c r="H78" s="9">
        <v>1</v>
      </c>
    </row>
    <row r="79" spans="1:8" ht="15.75">
      <c r="A79" s="2">
        <f t="shared" si="3"/>
        <v>77</v>
      </c>
      <c r="B79" s="1">
        <v>38</v>
      </c>
      <c r="C79" s="6">
        <v>0.08072060185077135</v>
      </c>
      <c r="D79" s="9">
        <v>1954</v>
      </c>
      <c r="E79" s="10" t="s">
        <v>105</v>
      </c>
      <c r="F79" s="10" t="s">
        <v>106</v>
      </c>
      <c r="G79" s="9" t="str">
        <f t="shared" si="2"/>
        <v>C</v>
      </c>
      <c r="H79" s="9">
        <v>1</v>
      </c>
    </row>
    <row r="80" spans="1:8" ht="15.75">
      <c r="A80" s="2">
        <f t="shared" si="3"/>
        <v>78</v>
      </c>
      <c r="B80" s="1">
        <v>97</v>
      </c>
      <c r="C80" s="6">
        <v>0.08098159721703269</v>
      </c>
      <c r="D80" s="9">
        <v>1953</v>
      </c>
      <c r="E80" s="10" t="s">
        <v>127</v>
      </c>
      <c r="F80" s="10" t="s">
        <v>128</v>
      </c>
      <c r="G80" s="9" t="str">
        <f t="shared" si="2"/>
        <v>C</v>
      </c>
      <c r="H80" s="9">
        <v>1</v>
      </c>
    </row>
    <row r="81" spans="1:8" ht="15.75">
      <c r="A81" s="2">
        <f t="shared" si="3"/>
        <v>79</v>
      </c>
      <c r="B81" s="1">
        <v>96</v>
      </c>
      <c r="C81" s="6">
        <v>0.08124467592278961</v>
      </c>
      <c r="D81" s="9">
        <v>1972</v>
      </c>
      <c r="E81" s="10" t="s">
        <v>64</v>
      </c>
      <c r="F81" s="10" t="s">
        <v>27</v>
      </c>
      <c r="G81" s="9" t="str">
        <f t="shared" si="2"/>
        <v>A</v>
      </c>
      <c r="H81" s="9">
        <v>1</v>
      </c>
    </row>
    <row r="82" spans="1:8" ht="15.75">
      <c r="A82" s="2">
        <f t="shared" si="3"/>
        <v>80</v>
      </c>
      <c r="B82" s="1">
        <v>95</v>
      </c>
      <c r="C82" s="6">
        <v>0.08127673610579222</v>
      </c>
      <c r="D82" s="9">
        <v>1962</v>
      </c>
      <c r="E82" s="10" t="s">
        <v>95</v>
      </c>
      <c r="F82" s="10" t="s">
        <v>19</v>
      </c>
      <c r="G82" s="9" t="str">
        <f t="shared" si="2"/>
        <v>B</v>
      </c>
      <c r="H82" s="9">
        <v>1</v>
      </c>
    </row>
    <row r="83" spans="1:8" ht="15.75">
      <c r="A83" s="2">
        <f t="shared" si="3"/>
        <v>81</v>
      </c>
      <c r="B83" s="1">
        <v>77</v>
      </c>
      <c r="C83" s="6">
        <v>0.08163009258714737</v>
      </c>
      <c r="D83" s="9">
        <v>1947</v>
      </c>
      <c r="E83" s="10" t="s">
        <v>124</v>
      </c>
      <c r="F83" s="10" t="s">
        <v>53</v>
      </c>
      <c r="G83" s="9" t="str">
        <f t="shared" si="2"/>
        <v>C</v>
      </c>
      <c r="H83" s="9">
        <v>1</v>
      </c>
    </row>
    <row r="84" spans="1:8" ht="15.75">
      <c r="A84" s="2">
        <f t="shared" si="3"/>
        <v>82</v>
      </c>
      <c r="B84" s="1">
        <v>75</v>
      </c>
      <c r="C84" s="6">
        <v>0.08171701388346264</v>
      </c>
      <c r="D84" s="9">
        <v>1952</v>
      </c>
      <c r="E84" s="10" t="s">
        <v>120</v>
      </c>
      <c r="F84" s="10" t="s">
        <v>121</v>
      </c>
      <c r="G84" s="9" t="str">
        <f t="shared" si="2"/>
        <v>C</v>
      </c>
      <c r="H84" s="9">
        <v>1</v>
      </c>
    </row>
    <row r="85" spans="1:8" ht="15.75">
      <c r="A85" s="2">
        <f t="shared" si="3"/>
        <v>83</v>
      </c>
      <c r="B85" s="1">
        <v>32</v>
      </c>
      <c r="C85" s="6">
        <v>0.08294479166215751</v>
      </c>
      <c r="D85" s="9">
        <v>1940</v>
      </c>
      <c r="E85" s="10" t="s">
        <v>137</v>
      </c>
      <c r="F85" s="10" t="s">
        <v>130</v>
      </c>
      <c r="G85" s="9" t="str">
        <f t="shared" si="2"/>
        <v>D</v>
      </c>
      <c r="H85" s="9">
        <v>1</v>
      </c>
    </row>
    <row r="86" spans="1:8" ht="15.75">
      <c r="A86" s="2">
        <f t="shared" si="3"/>
        <v>84</v>
      </c>
      <c r="B86" s="1">
        <v>35</v>
      </c>
      <c r="C86" s="6">
        <v>0.08400960647850297</v>
      </c>
      <c r="D86" s="9">
        <v>1954</v>
      </c>
      <c r="E86" s="10" t="s">
        <v>104</v>
      </c>
      <c r="F86" s="10" t="s">
        <v>4</v>
      </c>
      <c r="G86" s="9" t="str">
        <f t="shared" si="2"/>
        <v>C</v>
      </c>
      <c r="H86" s="9">
        <v>1</v>
      </c>
    </row>
    <row r="87" spans="1:8" ht="15.75">
      <c r="A87" s="2">
        <f t="shared" si="3"/>
        <v>85</v>
      </c>
      <c r="B87" s="1">
        <v>28</v>
      </c>
      <c r="C87" s="6">
        <v>0.08421724537038244</v>
      </c>
      <c r="D87" s="9">
        <v>1939</v>
      </c>
      <c r="E87" s="10" t="s">
        <v>134</v>
      </c>
      <c r="F87" s="10" t="s">
        <v>130</v>
      </c>
      <c r="G87" s="9" t="str">
        <f t="shared" si="2"/>
        <v>D</v>
      </c>
      <c r="H87" s="9">
        <v>1</v>
      </c>
    </row>
    <row r="88" spans="1:8" ht="15.75">
      <c r="A88" s="2">
        <f t="shared" si="3"/>
        <v>86</v>
      </c>
      <c r="B88" s="1">
        <v>26</v>
      </c>
      <c r="C88" s="6">
        <v>0.08527499999763677</v>
      </c>
      <c r="D88" s="9">
        <v>1939</v>
      </c>
      <c r="E88" s="10" t="s">
        <v>133</v>
      </c>
      <c r="F88" s="10" t="s">
        <v>130</v>
      </c>
      <c r="G88" s="9" t="str">
        <f t="shared" si="2"/>
        <v>D</v>
      </c>
      <c r="H88" s="9">
        <v>1</v>
      </c>
    </row>
    <row r="89" spans="1:8" ht="15.75">
      <c r="A89" s="2">
        <f t="shared" si="3"/>
        <v>87</v>
      </c>
      <c r="B89" s="1">
        <v>88</v>
      </c>
      <c r="C89" s="6">
        <v>0.09328518518304918</v>
      </c>
      <c r="D89" s="9">
        <v>1970</v>
      </c>
      <c r="E89" s="10" t="s">
        <v>56</v>
      </c>
      <c r="F89" s="10" t="s">
        <v>53</v>
      </c>
      <c r="G89" s="9" t="str">
        <f t="shared" si="2"/>
        <v>A</v>
      </c>
      <c r="H89" s="9">
        <v>1</v>
      </c>
    </row>
    <row r="90" spans="1:8" ht="15.75">
      <c r="A90" s="2">
        <f t="shared" si="3"/>
        <v>88</v>
      </c>
      <c r="B90" s="1">
        <v>165</v>
      </c>
      <c r="C90" s="5">
        <v>0.09583333333333333</v>
      </c>
      <c r="D90" s="9">
        <v>1949</v>
      </c>
      <c r="E90" s="10" t="s">
        <v>98</v>
      </c>
      <c r="F90" s="10" t="s">
        <v>99</v>
      </c>
      <c r="G90" s="9" t="str">
        <f t="shared" si="2"/>
        <v>C</v>
      </c>
      <c r="H90" s="9">
        <v>1</v>
      </c>
    </row>
    <row r="91" spans="1:8" ht="15.75">
      <c r="A91" s="2">
        <f t="shared" si="3"/>
        <v>89</v>
      </c>
      <c r="B91" s="1">
        <v>152</v>
      </c>
      <c r="C91" s="5">
        <v>0.09885451388254296</v>
      </c>
      <c r="D91" s="9">
        <v>1941</v>
      </c>
      <c r="E91" s="10" t="s">
        <v>6</v>
      </c>
      <c r="F91" s="10" t="s">
        <v>4</v>
      </c>
      <c r="G91" s="9" t="str">
        <f t="shared" si="2"/>
        <v>D</v>
      </c>
      <c r="H91" s="9">
        <v>1</v>
      </c>
    </row>
    <row r="92" spans="1:8" ht="15.75">
      <c r="A92" s="2">
        <f t="shared" si="3"/>
        <v>90</v>
      </c>
      <c r="B92" s="1">
        <v>53</v>
      </c>
      <c r="C92" s="5">
        <v>0.09895833333333333</v>
      </c>
      <c r="D92" s="9">
        <v>1959</v>
      </c>
      <c r="E92" s="10" t="s">
        <v>80</v>
      </c>
      <c r="F92" s="10" t="s">
        <v>81</v>
      </c>
      <c r="G92" s="9" t="str">
        <f t="shared" si="2"/>
        <v>B</v>
      </c>
      <c r="H92" s="9">
        <v>1</v>
      </c>
    </row>
    <row r="93" spans="1:8" ht="15.75">
      <c r="A93" s="2">
        <f t="shared" si="3"/>
        <v>91</v>
      </c>
      <c r="B93" s="1">
        <v>149</v>
      </c>
      <c r="C93" s="5">
        <v>0.10235104166349629</v>
      </c>
      <c r="D93" s="9">
        <v>1942</v>
      </c>
      <c r="E93" s="10" t="s">
        <v>11</v>
      </c>
      <c r="F93" s="10" t="s">
        <v>4</v>
      </c>
      <c r="G93" s="9" t="str">
        <f t="shared" si="2"/>
        <v>D</v>
      </c>
      <c r="H93" s="9">
        <v>1</v>
      </c>
    </row>
    <row r="94" spans="1:8" ht="15.75">
      <c r="A94" s="2">
        <f t="shared" si="3"/>
        <v>92</v>
      </c>
      <c r="B94" s="1">
        <v>150</v>
      </c>
      <c r="C94" s="5">
        <v>0.11283402777189622</v>
      </c>
      <c r="D94" s="9">
        <v>1940</v>
      </c>
      <c r="E94" s="10" t="s">
        <v>7</v>
      </c>
      <c r="F94" s="10" t="s">
        <v>4</v>
      </c>
      <c r="G94" s="9" t="str">
        <f t="shared" si="2"/>
        <v>D</v>
      </c>
      <c r="H94" s="9">
        <v>1</v>
      </c>
    </row>
    <row r="95" spans="1:8" ht="15.75">
      <c r="A95" s="2">
        <f t="shared" si="3"/>
        <v>93</v>
      </c>
      <c r="B95" s="1">
        <v>151</v>
      </c>
      <c r="C95" s="5">
        <v>0.11773009259195533</v>
      </c>
      <c r="D95" s="9">
        <v>1940</v>
      </c>
      <c r="E95" s="10" t="s">
        <v>5</v>
      </c>
      <c r="F95" s="10" t="s">
        <v>4</v>
      </c>
      <c r="G95" s="9" t="str">
        <f t="shared" si="2"/>
        <v>D</v>
      </c>
      <c r="H95" s="9">
        <v>1</v>
      </c>
    </row>
    <row r="96" spans="1:8" ht="15.75">
      <c r="A96" s="2">
        <f t="shared" si="3"/>
        <v>94</v>
      </c>
      <c r="B96" s="1">
        <v>85</v>
      </c>
      <c r="C96" s="5">
        <v>0.12715277777777778</v>
      </c>
      <c r="D96" s="9">
        <v>1925</v>
      </c>
      <c r="E96" s="10" t="s">
        <v>143</v>
      </c>
      <c r="F96" s="10" t="s">
        <v>144</v>
      </c>
      <c r="G96" s="9" t="str">
        <f t="shared" si="2"/>
        <v>D</v>
      </c>
      <c r="H96" s="9">
        <v>1</v>
      </c>
    </row>
    <row r="99" spans="1:7" ht="44.25" customHeight="1">
      <c r="A99" s="44" t="s">
        <v>637</v>
      </c>
      <c r="B99" s="44"/>
      <c r="C99" s="44"/>
      <c r="D99" s="44"/>
      <c r="E99" s="44"/>
      <c r="F99" s="44"/>
      <c r="G99" s="34" t="s">
        <v>639</v>
      </c>
    </row>
    <row r="100" spans="1:8" ht="47.25">
      <c r="A100" s="3" t="s">
        <v>0</v>
      </c>
      <c r="B100" s="3" t="s">
        <v>2</v>
      </c>
      <c r="C100" s="4" t="s">
        <v>1</v>
      </c>
      <c r="D100" s="3" t="s">
        <v>160</v>
      </c>
      <c r="E100" s="3" t="s">
        <v>159</v>
      </c>
      <c r="F100" s="3" t="s">
        <v>161</v>
      </c>
      <c r="G100" s="3" t="s">
        <v>162</v>
      </c>
      <c r="H100" s="3" t="s">
        <v>3</v>
      </c>
    </row>
    <row r="101" spans="1:8" ht="15.75">
      <c r="A101" s="2">
        <v>1</v>
      </c>
      <c r="B101" s="1">
        <v>22</v>
      </c>
      <c r="C101" s="6">
        <v>0.06363379629328847</v>
      </c>
      <c r="D101" s="9">
        <v>1972</v>
      </c>
      <c r="E101" s="10" t="s">
        <v>157</v>
      </c>
      <c r="F101" s="10" t="s">
        <v>4</v>
      </c>
      <c r="G101" s="9" t="str">
        <f aca="true" t="shared" si="4" ref="G101:G110">(IF(H101=1,(IF((2006-D101)&lt;=39,"A",(IF((2006-D101)&lt;=49,"B",(IF((2006-D101)&lt;=59,"C",(IF((2006-D101)&lt;=100,"D",)))))))),IF((2006-D101)&lt;=34,"E",(IF((2006-D101)&lt;=100,"F",)))))</f>
        <v>E</v>
      </c>
      <c r="H101" s="9">
        <v>2</v>
      </c>
    </row>
    <row r="102" spans="1:8" ht="15.75">
      <c r="A102" s="2">
        <f aca="true" t="shared" si="5" ref="A102:A110">A101+1</f>
        <v>2</v>
      </c>
      <c r="B102" s="1">
        <v>43</v>
      </c>
      <c r="C102" s="6">
        <v>0.06606979166099336</v>
      </c>
      <c r="D102" s="9">
        <v>1960</v>
      </c>
      <c r="E102" s="10" t="s">
        <v>146</v>
      </c>
      <c r="F102" s="10" t="s">
        <v>147</v>
      </c>
      <c r="G102" s="9" t="str">
        <f t="shared" si="4"/>
        <v>F</v>
      </c>
      <c r="H102" s="9">
        <v>2</v>
      </c>
    </row>
    <row r="103" spans="1:8" ht="15.75">
      <c r="A103" s="2">
        <f t="shared" si="5"/>
        <v>3</v>
      </c>
      <c r="B103" s="1">
        <v>59</v>
      </c>
      <c r="C103" s="6">
        <v>0.06848483796056826</v>
      </c>
      <c r="D103" s="9">
        <v>1959</v>
      </c>
      <c r="E103" s="10" t="s">
        <v>148</v>
      </c>
      <c r="F103" s="10" t="s">
        <v>4</v>
      </c>
      <c r="G103" s="9" t="str">
        <f t="shared" si="4"/>
        <v>F</v>
      </c>
      <c r="H103" s="9">
        <v>2</v>
      </c>
    </row>
    <row r="104" spans="1:8" ht="15.75">
      <c r="A104" s="2">
        <f t="shared" si="5"/>
        <v>4</v>
      </c>
      <c r="B104" s="1">
        <v>64</v>
      </c>
      <c r="C104" s="6">
        <v>0.06930601851490792</v>
      </c>
      <c r="D104" s="9">
        <v>1967</v>
      </c>
      <c r="E104" s="10" t="s">
        <v>149</v>
      </c>
      <c r="F104" s="10" t="s">
        <v>4</v>
      </c>
      <c r="G104" s="9" t="str">
        <f t="shared" si="4"/>
        <v>F</v>
      </c>
      <c r="H104" s="9">
        <v>2</v>
      </c>
    </row>
    <row r="105" spans="1:8" ht="15.75">
      <c r="A105" s="2">
        <f t="shared" si="5"/>
        <v>5</v>
      </c>
      <c r="B105" s="1">
        <v>72</v>
      </c>
      <c r="C105" s="6">
        <v>0.07588159722217824</v>
      </c>
      <c r="D105" s="9">
        <v>1971</v>
      </c>
      <c r="E105" s="10" t="s">
        <v>150</v>
      </c>
      <c r="F105" s="10" t="s">
        <v>92</v>
      </c>
      <c r="G105" s="9" t="str">
        <f t="shared" si="4"/>
        <v>F</v>
      </c>
      <c r="H105" s="9">
        <v>2</v>
      </c>
    </row>
    <row r="106" spans="1:8" ht="15.75">
      <c r="A106" s="2">
        <f t="shared" si="5"/>
        <v>6</v>
      </c>
      <c r="B106" s="1">
        <v>73</v>
      </c>
      <c r="C106" s="6">
        <v>0.07629004629416158</v>
      </c>
      <c r="D106" s="9">
        <v>1963</v>
      </c>
      <c r="E106" s="10" t="s">
        <v>166</v>
      </c>
      <c r="F106" s="10" t="s">
        <v>60</v>
      </c>
      <c r="G106" s="9" t="str">
        <f t="shared" si="4"/>
        <v>F</v>
      </c>
      <c r="H106" s="9">
        <v>2</v>
      </c>
    </row>
    <row r="107" spans="1:8" ht="15.75">
      <c r="A107" s="2">
        <f t="shared" si="5"/>
        <v>7</v>
      </c>
      <c r="B107" s="1">
        <v>7</v>
      </c>
      <c r="C107" s="6">
        <v>0.08232650462741731</v>
      </c>
      <c r="D107" s="9">
        <v>1973</v>
      </c>
      <c r="E107" s="10" t="s">
        <v>12</v>
      </c>
      <c r="F107" s="10" t="s">
        <v>13</v>
      </c>
      <c r="G107" s="9" t="str">
        <f t="shared" si="4"/>
        <v>E</v>
      </c>
      <c r="H107" s="9">
        <v>2</v>
      </c>
    </row>
    <row r="108" spans="1:8" ht="15.75">
      <c r="A108" s="2">
        <f t="shared" si="5"/>
        <v>8</v>
      </c>
      <c r="B108" s="1">
        <v>81</v>
      </c>
      <c r="C108" s="6">
        <v>0.08710335647629108</v>
      </c>
      <c r="D108" s="9">
        <v>1952</v>
      </c>
      <c r="E108" s="10" t="s">
        <v>151</v>
      </c>
      <c r="F108" s="10" t="s">
        <v>152</v>
      </c>
      <c r="G108" s="9" t="str">
        <f t="shared" si="4"/>
        <v>F</v>
      </c>
      <c r="H108" s="9">
        <v>2</v>
      </c>
    </row>
    <row r="109" spans="1:8" ht="15.75">
      <c r="A109" s="2">
        <f t="shared" si="5"/>
        <v>9</v>
      </c>
      <c r="B109" s="1">
        <v>54</v>
      </c>
      <c r="C109" s="6">
        <v>0.09074270832934417</v>
      </c>
      <c r="D109" s="9">
        <v>1983</v>
      </c>
      <c r="E109" s="10" t="s">
        <v>145</v>
      </c>
      <c r="F109" s="10" t="s">
        <v>27</v>
      </c>
      <c r="G109" s="9" t="str">
        <f t="shared" si="4"/>
        <v>E</v>
      </c>
      <c r="H109" s="9">
        <v>2</v>
      </c>
    </row>
    <row r="110" spans="1:8" ht="15.75">
      <c r="A110" s="2">
        <f t="shared" si="5"/>
        <v>10</v>
      </c>
      <c r="B110" s="1">
        <v>161</v>
      </c>
      <c r="C110" s="5">
        <v>0.09458368055493338</v>
      </c>
      <c r="D110" s="9">
        <v>1955</v>
      </c>
      <c r="E110" s="10" t="s">
        <v>153</v>
      </c>
      <c r="F110" s="10" t="s">
        <v>130</v>
      </c>
      <c r="G110" s="9" t="str">
        <f t="shared" si="4"/>
        <v>F</v>
      </c>
      <c r="H110" s="9">
        <v>2</v>
      </c>
    </row>
  </sheetData>
  <sheetProtection/>
  <mergeCells count="2">
    <mergeCell ref="A1:F1"/>
    <mergeCell ref="A99:F99"/>
  </mergeCells>
  <printOptions/>
  <pageMargins left="0.3937007874015748" right="0.3937007874015748" top="0.1968503937007874" bottom="0.1968503937007874" header="0.5118110236220472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00">
      <selection activeCell="A110" sqref="A110"/>
    </sheetView>
  </sheetViews>
  <sheetFormatPr defaultColWidth="9.00390625" defaultRowHeight="12.75"/>
  <cols>
    <col min="1" max="1" width="8.375" style="0" customWidth="1"/>
    <col min="2" max="2" width="10.875" style="0" customWidth="1"/>
    <col min="4" max="4" width="9.375" style="0" customWidth="1"/>
    <col min="5" max="5" width="13.25390625" style="0" customWidth="1"/>
    <col min="7" max="7" width="19.375" style="0" customWidth="1"/>
    <col min="8" max="8" width="0" style="0" hidden="1" customWidth="1"/>
    <col min="9" max="9" width="10.625" style="0" customWidth="1"/>
  </cols>
  <sheetData>
    <row r="1" spans="1:9" ht="33" customHeight="1">
      <c r="A1" s="31" t="s">
        <v>640</v>
      </c>
      <c r="B1" s="31"/>
      <c r="C1" s="31"/>
      <c r="D1" s="31"/>
      <c r="E1" s="31"/>
      <c r="F1" s="31"/>
      <c r="G1" s="33"/>
      <c r="H1" s="33"/>
      <c r="I1" s="34" t="s">
        <v>638</v>
      </c>
    </row>
    <row r="2" spans="1:9" ht="33.75" customHeight="1">
      <c r="A2" s="25" t="s">
        <v>0</v>
      </c>
      <c r="B2" s="25" t="s">
        <v>2</v>
      </c>
      <c r="C2" s="26" t="s">
        <v>1</v>
      </c>
      <c r="D2" s="27" t="s">
        <v>160</v>
      </c>
      <c r="E2" s="27" t="s">
        <v>174</v>
      </c>
      <c r="F2" s="27" t="s">
        <v>175</v>
      </c>
      <c r="G2" s="27" t="s">
        <v>161</v>
      </c>
      <c r="H2" s="27" t="s">
        <v>3</v>
      </c>
      <c r="I2" s="27" t="s">
        <v>162</v>
      </c>
    </row>
    <row r="3" spans="1:9" ht="12.75" customHeight="1">
      <c r="A3" s="2">
        <v>1</v>
      </c>
      <c r="B3" s="1">
        <v>99</v>
      </c>
      <c r="C3" s="6">
        <v>0.04919884259288665</v>
      </c>
      <c r="D3" s="8">
        <v>1975</v>
      </c>
      <c r="E3" s="18" t="s">
        <v>176</v>
      </c>
      <c r="F3" s="18" t="s">
        <v>177</v>
      </c>
      <c r="G3" s="10" t="s">
        <v>44</v>
      </c>
      <c r="H3" s="9">
        <v>1</v>
      </c>
      <c r="I3" s="9" t="s">
        <v>375</v>
      </c>
    </row>
    <row r="4" spans="1:9" ht="12.75" customHeight="1">
      <c r="A4" s="2">
        <f aca="true" t="shared" si="0" ref="A4:A35">A3+1</f>
        <v>2</v>
      </c>
      <c r="B4" s="1">
        <v>60</v>
      </c>
      <c r="C4" s="6">
        <v>0.0505803240739624</v>
      </c>
      <c r="D4" s="8">
        <v>1972</v>
      </c>
      <c r="E4" s="18" t="s">
        <v>178</v>
      </c>
      <c r="F4" s="18" t="s">
        <v>179</v>
      </c>
      <c r="G4" s="10" t="s">
        <v>35</v>
      </c>
      <c r="H4" s="9">
        <v>1</v>
      </c>
      <c r="I4" s="9" t="s">
        <v>375</v>
      </c>
    </row>
    <row r="5" spans="1:9" ht="12.75" customHeight="1">
      <c r="A5" s="2">
        <f t="shared" si="0"/>
        <v>3</v>
      </c>
      <c r="B5" s="1">
        <v>25</v>
      </c>
      <c r="C5" s="6">
        <v>0.050598148147400934</v>
      </c>
      <c r="D5" s="8">
        <v>1962</v>
      </c>
      <c r="E5" s="18" t="s">
        <v>180</v>
      </c>
      <c r="F5" s="18" t="s">
        <v>181</v>
      </c>
      <c r="G5" s="10" t="s">
        <v>27</v>
      </c>
      <c r="H5" s="9">
        <v>1</v>
      </c>
      <c r="I5" s="9" t="s">
        <v>376</v>
      </c>
    </row>
    <row r="6" spans="1:9" ht="12.75" customHeight="1">
      <c r="A6" s="2">
        <f t="shared" si="0"/>
        <v>4</v>
      </c>
      <c r="B6" s="1">
        <v>4</v>
      </c>
      <c r="C6" s="6">
        <v>0.05075266203493811</v>
      </c>
      <c r="D6" s="8">
        <v>1954</v>
      </c>
      <c r="E6" s="18" t="s">
        <v>182</v>
      </c>
      <c r="F6" s="18" t="s">
        <v>183</v>
      </c>
      <c r="G6" s="10" t="s">
        <v>47</v>
      </c>
      <c r="H6" s="8">
        <v>1</v>
      </c>
      <c r="I6" s="9" t="s">
        <v>377</v>
      </c>
    </row>
    <row r="7" spans="1:9" ht="12.75" customHeight="1">
      <c r="A7" s="2">
        <f t="shared" si="0"/>
        <v>5</v>
      </c>
      <c r="B7" s="1">
        <v>33</v>
      </c>
      <c r="C7" s="6">
        <v>0.051133101849700324</v>
      </c>
      <c r="D7" s="9">
        <v>1960</v>
      </c>
      <c r="E7" s="18" t="s">
        <v>184</v>
      </c>
      <c r="F7" s="18" t="s">
        <v>185</v>
      </c>
      <c r="G7" s="10" t="s">
        <v>186</v>
      </c>
      <c r="H7" s="9">
        <v>1</v>
      </c>
      <c r="I7" s="9" t="s">
        <v>376</v>
      </c>
    </row>
    <row r="8" spans="1:9" ht="12.75" customHeight="1">
      <c r="A8" s="2">
        <f t="shared" si="0"/>
        <v>6</v>
      </c>
      <c r="B8" s="1">
        <v>84</v>
      </c>
      <c r="C8" s="6">
        <v>0.051431828702334315</v>
      </c>
      <c r="D8" s="9">
        <v>1969</v>
      </c>
      <c r="E8" s="18" t="s">
        <v>187</v>
      </c>
      <c r="F8" s="18" t="s">
        <v>188</v>
      </c>
      <c r="G8" s="10" t="s">
        <v>189</v>
      </c>
      <c r="H8" s="9">
        <v>1</v>
      </c>
      <c r="I8" s="9" t="s">
        <v>375</v>
      </c>
    </row>
    <row r="9" spans="1:9" ht="12.75" customHeight="1">
      <c r="A9" s="2">
        <f t="shared" si="0"/>
        <v>7</v>
      </c>
      <c r="B9" s="1">
        <v>29</v>
      </c>
      <c r="C9" s="6">
        <v>0.05332858796464279</v>
      </c>
      <c r="D9" s="8">
        <v>1972</v>
      </c>
      <c r="E9" s="18" t="s">
        <v>190</v>
      </c>
      <c r="F9" s="18" t="s">
        <v>191</v>
      </c>
      <c r="G9" s="10" t="s">
        <v>40</v>
      </c>
      <c r="H9" s="9">
        <v>1</v>
      </c>
      <c r="I9" s="9" t="s">
        <v>375</v>
      </c>
    </row>
    <row r="10" spans="1:9" ht="12.75" customHeight="1">
      <c r="A10" s="2">
        <f t="shared" si="0"/>
        <v>8</v>
      </c>
      <c r="B10" s="1">
        <v>106</v>
      </c>
      <c r="C10" s="6">
        <v>0.053789699071785435</v>
      </c>
      <c r="D10" s="9">
        <v>1967</v>
      </c>
      <c r="E10" s="18" t="s">
        <v>192</v>
      </c>
      <c r="F10" s="18" t="s">
        <v>193</v>
      </c>
      <c r="G10" s="10" t="s">
        <v>194</v>
      </c>
      <c r="H10" s="9">
        <v>1</v>
      </c>
      <c r="I10" s="9" t="s">
        <v>376</v>
      </c>
    </row>
    <row r="11" spans="1:9" ht="12.75" customHeight="1">
      <c r="A11" s="2">
        <f t="shared" si="0"/>
        <v>9</v>
      </c>
      <c r="B11" s="1">
        <v>13</v>
      </c>
      <c r="C11" s="6">
        <v>0.05379791666928213</v>
      </c>
      <c r="D11" s="8">
        <v>1966</v>
      </c>
      <c r="E11" s="18" t="s">
        <v>195</v>
      </c>
      <c r="F11" s="18" t="s">
        <v>196</v>
      </c>
      <c r="G11" s="10" t="s">
        <v>40</v>
      </c>
      <c r="H11" s="9">
        <v>1</v>
      </c>
      <c r="I11" s="9" t="s">
        <v>376</v>
      </c>
    </row>
    <row r="12" spans="1:9" ht="12.75" customHeight="1">
      <c r="A12" s="2">
        <f t="shared" si="0"/>
        <v>10</v>
      </c>
      <c r="B12" s="1">
        <v>72</v>
      </c>
      <c r="C12" s="6">
        <v>0.05405277777754236</v>
      </c>
      <c r="D12" s="9">
        <v>1973</v>
      </c>
      <c r="E12" s="18" t="s">
        <v>197</v>
      </c>
      <c r="F12" s="18" t="s">
        <v>198</v>
      </c>
      <c r="G12" s="10" t="s">
        <v>199</v>
      </c>
      <c r="H12" s="9">
        <v>1</v>
      </c>
      <c r="I12" s="9" t="s">
        <v>375</v>
      </c>
    </row>
    <row r="13" spans="1:9" ht="12.75" customHeight="1">
      <c r="A13" s="2">
        <f t="shared" si="0"/>
        <v>11</v>
      </c>
      <c r="B13" s="1">
        <v>69</v>
      </c>
      <c r="C13" s="6">
        <v>0.05509548611007631</v>
      </c>
      <c r="D13" s="9">
        <v>1961</v>
      </c>
      <c r="E13" s="18" t="s">
        <v>200</v>
      </c>
      <c r="F13" s="18" t="s">
        <v>201</v>
      </c>
      <c r="G13" s="10" t="s">
        <v>202</v>
      </c>
      <c r="H13" s="9">
        <v>1</v>
      </c>
      <c r="I13" s="9" t="s">
        <v>376</v>
      </c>
    </row>
    <row r="14" spans="1:9" ht="12.75" customHeight="1">
      <c r="A14" s="2">
        <f t="shared" si="0"/>
        <v>12</v>
      </c>
      <c r="B14" s="1">
        <v>18</v>
      </c>
      <c r="C14" s="6">
        <v>0.05525266203767387</v>
      </c>
      <c r="D14" s="9">
        <v>1972</v>
      </c>
      <c r="E14" s="18" t="s">
        <v>203</v>
      </c>
      <c r="F14" s="18" t="s">
        <v>204</v>
      </c>
      <c r="G14" s="10" t="s">
        <v>205</v>
      </c>
      <c r="H14" s="9">
        <v>1</v>
      </c>
      <c r="I14" s="9" t="s">
        <v>375</v>
      </c>
    </row>
    <row r="15" spans="1:9" ht="12.75" customHeight="1">
      <c r="A15" s="2">
        <f t="shared" si="0"/>
        <v>13</v>
      </c>
      <c r="B15" s="1">
        <v>44</v>
      </c>
      <c r="C15" s="6">
        <v>0.05540092592855217</v>
      </c>
      <c r="D15" s="9">
        <v>1952</v>
      </c>
      <c r="E15" s="18" t="s">
        <v>206</v>
      </c>
      <c r="F15" s="18" t="s">
        <v>207</v>
      </c>
      <c r="G15" s="10" t="s">
        <v>208</v>
      </c>
      <c r="H15" s="9">
        <v>1</v>
      </c>
      <c r="I15" s="9" t="s">
        <v>377</v>
      </c>
    </row>
    <row r="16" spans="1:9" ht="12.75" customHeight="1">
      <c r="A16" s="2">
        <f t="shared" si="0"/>
        <v>14</v>
      </c>
      <c r="B16" s="1">
        <v>83</v>
      </c>
      <c r="C16" s="6">
        <v>0.05548287037527189</v>
      </c>
      <c r="D16" s="9">
        <v>1962</v>
      </c>
      <c r="E16" s="18" t="s">
        <v>209</v>
      </c>
      <c r="F16" s="18" t="s">
        <v>210</v>
      </c>
      <c r="G16" s="10" t="s">
        <v>130</v>
      </c>
      <c r="H16" s="9">
        <v>1</v>
      </c>
      <c r="I16" s="9" t="s">
        <v>376</v>
      </c>
    </row>
    <row r="17" spans="1:9" ht="12.75" customHeight="1">
      <c r="A17" s="2">
        <f t="shared" si="0"/>
        <v>15</v>
      </c>
      <c r="B17" s="1">
        <v>14</v>
      </c>
      <c r="C17" s="6">
        <v>0.056618055554281455</v>
      </c>
      <c r="D17" s="9">
        <v>1988</v>
      </c>
      <c r="E17" s="18" t="s">
        <v>211</v>
      </c>
      <c r="F17" s="18" t="s">
        <v>185</v>
      </c>
      <c r="G17" s="10" t="s">
        <v>194</v>
      </c>
      <c r="H17" s="9">
        <v>1</v>
      </c>
      <c r="I17" s="9" t="s">
        <v>375</v>
      </c>
    </row>
    <row r="18" spans="1:9" ht="12.75" customHeight="1">
      <c r="A18" s="2">
        <f t="shared" si="0"/>
        <v>16</v>
      </c>
      <c r="B18" s="1">
        <v>85</v>
      </c>
      <c r="C18" s="6">
        <v>0.057466435187961906</v>
      </c>
      <c r="D18" s="9">
        <v>1974</v>
      </c>
      <c r="E18" s="18" t="s">
        <v>212</v>
      </c>
      <c r="F18" s="18" t="s">
        <v>213</v>
      </c>
      <c r="G18" s="10" t="s">
        <v>27</v>
      </c>
      <c r="H18" s="9">
        <v>1</v>
      </c>
      <c r="I18" s="9" t="s">
        <v>375</v>
      </c>
    </row>
    <row r="19" spans="1:9" ht="12.75" customHeight="1">
      <c r="A19" s="2">
        <f t="shared" si="0"/>
        <v>17</v>
      </c>
      <c r="B19" s="1">
        <v>9</v>
      </c>
      <c r="C19" s="6">
        <v>0.05777384259272367</v>
      </c>
      <c r="D19" s="8">
        <v>1960</v>
      </c>
      <c r="E19" s="18" t="s">
        <v>214</v>
      </c>
      <c r="F19" s="18" t="s">
        <v>198</v>
      </c>
      <c r="G19" s="10" t="s">
        <v>69</v>
      </c>
      <c r="H19" s="9">
        <v>1</v>
      </c>
      <c r="I19" s="9" t="s">
        <v>376</v>
      </c>
    </row>
    <row r="20" spans="1:9" ht="12.75" customHeight="1">
      <c r="A20" s="2">
        <f t="shared" si="0"/>
        <v>18</v>
      </c>
      <c r="B20" s="1">
        <v>105</v>
      </c>
      <c r="C20" s="6">
        <v>0.05818912036920665</v>
      </c>
      <c r="D20" s="9">
        <v>1966</v>
      </c>
      <c r="E20" s="18" t="s">
        <v>215</v>
      </c>
      <c r="F20" s="18" t="s">
        <v>191</v>
      </c>
      <c r="G20" s="10" t="s">
        <v>216</v>
      </c>
      <c r="H20" s="9">
        <v>1</v>
      </c>
      <c r="I20" s="9" t="s">
        <v>376</v>
      </c>
    </row>
    <row r="21" spans="1:9" ht="12.75" customHeight="1">
      <c r="A21" s="2">
        <f t="shared" si="0"/>
        <v>19</v>
      </c>
      <c r="B21" s="1">
        <v>45</v>
      </c>
      <c r="C21" s="6">
        <v>0.05826574074308155</v>
      </c>
      <c r="D21" s="9">
        <v>1948</v>
      </c>
      <c r="E21" s="18" t="s">
        <v>217</v>
      </c>
      <c r="F21" s="18" t="s">
        <v>218</v>
      </c>
      <c r="G21" s="10" t="s">
        <v>205</v>
      </c>
      <c r="H21" s="9">
        <v>1</v>
      </c>
      <c r="I21" s="9" t="s">
        <v>377</v>
      </c>
    </row>
    <row r="22" spans="1:9" ht="12.75" customHeight="1">
      <c r="A22" s="2">
        <f t="shared" si="0"/>
        <v>20</v>
      </c>
      <c r="B22" s="1">
        <v>70</v>
      </c>
      <c r="C22" s="6">
        <v>0.05895173611497739</v>
      </c>
      <c r="D22" s="8">
        <v>1967</v>
      </c>
      <c r="E22" s="18" t="s">
        <v>219</v>
      </c>
      <c r="F22" s="18" t="s">
        <v>220</v>
      </c>
      <c r="G22" s="10" t="s">
        <v>4</v>
      </c>
      <c r="H22" s="9">
        <v>1</v>
      </c>
      <c r="I22" s="9" t="s">
        <v>376</v>
      </c>
    </row>
    <row r="23" spans="1:9" ht="12.75" customHeight="1">
      <c r="A23" s="2">
        <f t="shared" si="0"/>
        <v>21</v>
      </c>
      <c r="B23" s="1">
        <v>104</v>
      </c>
      <c r="C23" s="6">
        <v>0.05899733796104556</v>
      </c>
      <c r="D23" s="9">
        <v>1955</v>
      </c>
      <c r="E23" s="18" t="s">
        <v>221</v>
      </c>
      <c r="F23" s="18" t="s">
        <v>213</v>
      </c>
      <c r="G23" s="10" t="s">
        <v>222</v>
      </c>
      <c r="H23" s="9">
        <v>1</v>
      </c>
      <c r="I23" s="9" t="s">
        <v>377</v>
      </c>
    </row>
    <row r="24" spans="1:9" ht="12.75" customHeight="1">
      <c r="A24" s="2">
        <f t="shared" si="0"/>
        <v>22</v>
      </c>
      <c r="B24" s="1">
        <v>34</v>
      </c>
      <c r="C24" s="6">
        <v>0.06028888888977235</v>
      </c>
      <c r="D24" s="8">
        <v>1960</v>
      </c>
      <c r="E24" s="18" t="s">
        <v>223</v>
      </c>
      <c r="F24" s="18" t="s">
        <v>224</v>
      </c>
      <c r="G24" s="10" t="s">
        <v>86</v>
      </c>
      <c r="H24" s="9">
        <v>1</v>
      </c>
      <c r="I24" s="9" t="s">
        <v>376</v>
      </c>
    </row>
    <row r="25" spans="1:9" ht="12.75" customHeight="1">
      <c r="A25" s="2">
        <f t="shared" si="0"/>
        <v>23</v>
      </c>
      <c r="B25" s="1">
        <v>36</v>
      </c>
      <c r="C25" s="6">
        <v>0.06041840277612209</v>
      </c>
      <c r="D25" s="9">
        <v>1966</v>
      </c>
      <c r="E25" s="18" t="s">
        <v>225</v>
      </c>
      <c r="F25" s="18" t="s">
        <v>226</v>
      </c>
      <c r="G25" s="10" t="s">
        <v>227</v>
      </c>
      <c r="H25" s="9">
        <v>1</v>
      </c>
      <c r="I25" s="9" t="s">
        <v>376</v>
      </c>
    </row>
    <row r="26" spans="1:9" ht="12.75" customHeight="1">
      <c r="A26" s="2">
        <f t="shared" si="0"/>
        <v>24</v>
      </c>
      <c r="B26" s="1">
        <v>51</v>
      </c>
      <c r="C26" s="6">
        <v>0.060621412041655276</v>
      </c>
      <c r="D26" s="8">
        <v>1949</v>
      </c>
      <c r="E26" s="11" t="s">
        <v>228</v>
      </c>
      <c r="F26" s="11" t="s">
        <v>229</v>
      </c>
      <c r="G26" s="11" t="s">
        <v>97</v>
      </c>
      <c r="H26" s="8">
        <v>1</v>
      </c>
      <c r="I26" s="9" t="s">
        <v>377</v>
      </c>
    </row>
    <row r="27" spans="1:9" ht="12.75" customHeight="1">
      <c r="A27" s="2">
        <f t="shared" si="0"/>
        <v>25</v>
      </c>
      <c r="B27" s="1">
        <v>91</v>
      </c>
      <c r="C27" s="6">
        <v>0.060752314813726116</v>
      </c>
      <c r="D27" s="8">
        <v>1983</v>
      </c>
      <c r="E27" s="18" t="s">
        <v>230</v>
      </c>
      <c r="F27" s="18" t="s">
        <v>213</v>
      </c>
      <c r="G27" s="10" t="s">
        <v>27</v>
      </c>
      <c r="H27" s="9">
        <v>1</v>
      </c>
      <c r="I27" s="9" t="s">
        <v>375</v>
      </c>
    </row>
    <row r="28" spans="1:9" ht="12.75" customHeight="1">
      <c r="A28" s="2">
        <f t="shared" si="0"/>
        <v>26</v>
      </c>
      <c r="B28" s="1">
        <v>64</v>
      </c>
      <c r="C28" s="6">
        <v>0.061318171297898516</v>
      </c>
      <c r="D28" s="9">
        <v>1973</v>
      </c>
      <c r="E28" s="18" t="s">
        <v>231</v>
      </c>
      <c r="F28" s="18" t="s">
        <v>179</v>
      </c>
      <c r="G28" s="10" t="s">
        <v>232</v>
      </c>
      <c r="H28" s="9">
        <v>1</v>
      </c>
      <c r="I28" s="9" t="s">
        <v>375</v>
      </c>
    </row>
    <row r="29" spans="1:9" ht="12.75" customHeight="1">
      <c r="A29" s="2">
        <f t="shared" si="0"/>
        <v>27</v>
      </c>
      <c r="B29" s="1">
        <v>71</v>
      </c>
      <c r="C29" s="6">
        <v>0.06144664352177642</v>
      </c>
      <c r="D29" s="8">
        <v>1951</v>
      </c>
      <c r="E29" s="18" t="s">
        <v>233</v>
      </c>
      <c r="F29" s="18" t="s">
        <v>234</v>
      </c>
      <c r="G29" s="10" t="s">
        <v>116</v>
      </c>
      <c r="H29" s="9">
        <v>1</v>
      </c>
      <c r="I29" s="9" t="s">
        <v>377</v>
      </c>
    </row>
    <row r="30" spans="1:9" ht="12.75" customHeight="1">
      <c r="A30" s="2">
        <f t="shared" si="0"/>
        <v>28</v>
      </c>
      <c r="B30" s="1">
        <v>66</v>
      </c>
      <c r="C30" s="6">
        <v>0.06187453703751089</v>
      </c>
      <c r="D30" s="8">
        <v>1981</v>
      </c>
      <c r="E30" s="18" t="s">
        <v>235</v>
      </c>
      <c r="F30" s="18" t="s">
        <v>177</v>
      </c>
      <c r="G30" s="10" t="s">
        <v>23</v>
      </c>
      <c r="H30" s="9">
        <v>1</v>
      </c>
      <c r="I30" s="9" t="s">
        <v>375</v>
      </c>
    </row>
    <row r="31" spans="1:9" ht="12.75" customHeight="1">
      <c r="A31" s="2">
        <f t="shared" si="0"/>
        <v>29</v>
      </c>
      <c r="B31" s="1">
        <v>8</v>
      </c>
      <c r="C31" s="6">
        <v>0.06199189814651618</v>
      </c>
      <c r="D31" s="8">
        <v>1961</v>
      </c>
      <c r="E31" s="10" t="s">
        <v>214</v>
      </c>
      <c r="F31" s="18" t="s">
        <v>236</v>
      </c>
      <c r="G31" s="10" t="s">
        <v>67</v>
      </c>
      <c r="H31" s="9">
        <v>1</v>
      </c>
      <c r="I31" s="9" t="s">
        <v>376</v>
      </c>
    </row>
    <row r="32" spans="1:9" ht="12.75" customHeight="1">
      <c r="A32" s="2">
        <f t="shared" si="0"/>
        <v>30</v>
      </c>
      <c r="B32" s="1">
        <v>97</v>
      </c>
      <c r="C32" s="6">
        <v>0.06213564814970596</v>
      </c>
      <c r="D32" s="8">
        <v>1971</v>
      </c>
      <c r="E32" s="18" t="s">
        <v>237</v>
      </c>
      <c r="F32" s="18" t="s">
        <v>198</v>
      </c>
      <c r="G32" s="10" t="s">
        <v>53</v>
      </c>
      <c r="H32" s="9">
        <v>1</v>
      </c>
      <c r="I32" s="9" t="s">
        <v>375</v>
      </c>
    </row>
    <row r="33" spans="1:9" ht="12.75" customHeight="1">
      <c r="A33" s="2">
        <f t="shared" si="0"/>
        <v>31</v>
      </c>
      <c r="B33" s="1">
        <v>88</v>
      </c>
      <c r="C33" s="6">
        <v>0.062449537035718095</v>
      </c>
      <c r="D33" s="8">
        <v>1965</v>
      </c>
      <c r="E33" s="18" t="s">
        <v>238</v>
      </c>
      <c r="F33" s="18" t="s">
        <v>191</v>
      </c>
      <c r="G33" s="10" t="s">
        <v>4</v>
      </c>
      <c r="H33" s="9">
        <v>1</v>
      </c>
      <c r="I33" s="9" t="s">
        <v>376</v>
      </c>
    </row>
    <row r="34" spans="1:9" ht="12.75" customHeight="1">
      <c r="A34" s="2">
        <f t="shared" si="0"/>
        <v>32</v>
      </c>
      <c r="B34" s="1">
        <v>37</v>
      </c>
      <c r="C34" s="6">
        <v>0.0630407407443272</v>
      </c>
      <c r="D34" s="8">
        <v>1970</v>
      </c>
      <c r="E34" s="18" t="s">
        <v>239</v>
      </c>
      <c r="F34" s="18" t="s">
        <v>191</v>
      </c>
      <c r="G34" s="10" t="s">
        <v>4</v>
      </c>
      <c r="H34" s="9">
        <v>1</v>
      </c>
      <c r="I34" s="9" t="s">
        <v>375</v>
      </c>
    </row>
    <row r="35" spans="1:9" ht="12.75" customHeight="1">
      <c r="A35" s="2">
        <f t="shared" si="0"/>
        <v>33</v>
      </c>
      <c r="B35" s="1">
        <v>78</v>
      </c>
      <c r="C35" s="6">
        <v>0.06309293981757946</v>
      </c>
      <c r="D35" s="9">
        <v>1954</v>
      </c>
      <c r="E35" s="18" t="s">
        <v>240</v>
      </c>
      <c r="F35" s="18" t="s">
        <v>204</v>
      </c>
      <c r="G35" s="10" t="s">
        <v>241</v>
      </c>
      <c r="H35" s="9">
        <v>1</v>
      </c>
      <c r="I35" s="9" t="s">
        <v>377</v>
      </c>
    </row>
    <row r="36" spans="1:9" ht="12.75" customHeight="1">
      <c r="A36" s="2">
        <f aca="true" t="shared" si="1" ref="A36:A55">A35+1</f>
        <v>34</v>
      </c>
      <c r="B36" s="1">
        <v>50</v>
      </c>
      <c r="C36" s="6">
        <v>0.06366180555778556</v>
      </c>
      <c r="D36" s="8">
        <v>1961</v>
      </c>
      <c r="E36" s="18" t="s">
        <v>242</v>
      </c>
      <c r="F36" s="18" t="s">
        <v>183</v>
      </c>
      <c r="G36" s="10" t="s">
        <v>4</v>
      </c>
      <c r="H36" s="9">
        <v>1</v>
      </c>
      <c r="I36" s="9" t="s">
        <v>376</v>
      </c>
    </row>
    <row r="37" spans="1:9" ht="12.75" customHeight="1">
      <c r="A37" s="2">
        <f t="shared" si="1"/>
        <v>35</v>
      </c>
      <c r="B37" s="1">
        <v>54</v>
      </c>
      <c r="C37" s="6">
        <v>0.06378321759257233</v>
      </c>
      <c r="D37" s="9">
        <v>1969</v>
      </c>
      <c r="E37" s="18" t="s">
        <v>243</v>
      </c>
      <c r="F37" s="18" t="s">
        <v>236</v>
      </c>
      <c r="G37" s="10" t="s">
        <v>244</v>
      </c>
      <c r="H37" s="9">
        <v>1</v>
      </c>
      <c r="I37" s="9" t="s">
        <v>375</v>
      </c>
    </row>
    <row r="38" spans="1:9" ht="12.75" customHeight="1">
      <c r="A38" s="2">
        <f t="shared" si="1"/>
        <v>36</v>
      </c>
      <c r="B38" s="1">
        <v>76</v>
      </c>
      <c r="C38" s="6">
        <v>0.06403206018876517</v>
      </c>
      <c r="D38" s="8">
        <v>1959</v>
      </c>
      <c r="E38" s="18" t="s">
        <v>245</v>
      </c>
      <c r="F38" s="18" t="s">
        <v>179</v>
      </c>
      <c r="G38" s="10" t="s">
        <v>92</v>
      </c>
      <c r="H38" s="9">
        <v>1</v>
      </c>
      <c r="I38" s="9" t="s">
        <v>376</v>
      </c>
    </row>
    <row r="39" spans="1:9" ht="12.75" customHeight="1">
      <c r="A39" s="2">
        <f t="shared" si="1"/>
        <v>37</v>
      </c>
      <c r="B39" s="1">
        <v>3</v>
      </c>
      <c r="C39" s="6">
        <v>0.06443831018987112</v>
      </c>
      <c r="D39" s="9">
        <v>1958</v>
      </c>
      <c r="E39" s="18" t="s">
        <v>246</v>
      </c>
      <c r="F39" s="18" t="s">
        <v>179</v>
      </c>
      <c r="G39" s="10" t="s">
        <v>247</v>
      </c>
      <c r="H39" s="9">
        <v>1</v>
      </c>
      <c r="I39" s="9" t="s">
        <v>376</v>
      </c>
    </row>
    <row r="40" spans="1:9" ht="12.75" customHeight="1">
      <c r="A40" s="2">
        <f t="shared" si="1"/>
        <v>38</v>
      </c>
      <c r="B40" s="1">
        <v>89</v>
      </c>
      <c r="C40" s="6">
        <v>0.06483506944641704</v>
      </c>
      <c r="D40" s="8">
        <v>1958</v>
      </c>
      <c r="E40" s="18" t="s">
        <v>248</v>
      </c>
      <c r="F40" s="18" t="s">
        <v>181</v>
      </c>
      <c r="G40" s="10" t="s">
        <v>4</v>
      </c>
      <c r="H40" s="9">
        <v>1</v>
      </c>
      <c r="I40" s="9" t="s">
        <v>376</v>
      </c>
    </row>
    <row r="41" spans="1:9" ht="12.75" customHeight="1">
      <c r="A41" s="2">
        <f t="shared" si="1"/>
        <v>39</v>
      </c>
      <c r="B41" s="1">
        <v>90</v>
      </c>
      <c r="C41" s="6">
        <v>0.06547511574171949</v>
      </c>
      <c r="D41" s="8">
        <v>1947</v>
      </c>
      <c r="E41" s="10" t="s">
        <v>249</v>
      </c>
      <c r="F41" s="10" t="s">
        <v>204</v>
      </c>
      <c r="G41" s="10" t="s">
        <v>250</v>
      </c>
      <c r="H41" s="9">
        <v>1</v>
      </c>
      <c r="I41" s="9" t="s">
        <v>378</v>
      </c>
    </row>
    <row r="42" spans="1:9" ht="12.75" customHeight="1">
      <c r="A42" s="2">
        <f t="shared" si="1"/>
        <v>40</v>
      </c>
      <c r="B42" s="1">
        <v>47</v>
      </c>
      <c r="C42" s="6">
        <v>0.06566990740975598</v>
      </c>
      <c r="D42" s="8">
        <v>1956</v>
      </c>
      <c r="E42" s="18" t="s">
        <v>251</v>
      </c>
      <c r="F42" s="18" t="s">
        <v>252</v>
      </c>
      <c r="G42" s="10" t="s">
        <v>4</v>
      </c>
      <c r="H42" s="9">
        <v>1</v>
      </c>
      <c r="I42" s="9" t="s">
        <v>377</v>
      </c>
    </row>
    <row r="43" spans="1:9" ht="12.75" customHeight="1">
      <c r="A43" s="2">
        <f t="shared" si="1"/>
        <v>41</v>
      </c>
      <c r="B43" s="1">
        <v>107</v>
      </c>
      <c r="C43" s="6">
        <v>0.06615601851808606</v>
      </c>
      <c r="D43" s="9">
        <v>1982</v>
      </c>
      <c r="E43" s="18" t="s">
        <v>253</v>
      </c>
      <c r="F43" s="18" t="s">
        <v>213</v>
      </c>
      <c r="G43" s="10" t="s">
        <v>254</v>
      </c>
      <c r="H43" s="9">
        <v>1</v>
      </c>
      <c r="I43" s="9" t="s">
        <v>375</v>
      </c>
    </row>
    <row r="44" spans="1:9" ht="12.75" customHeight="1">
      <c r="A44" s="2">
        <f t="shared" si="1"/>
        <v>42</v>
      </c>
      <c r="B44" s="1">
        <v>86</v>
      </c>
      <c r="C44" s="6">
        <v>0.06615798611164792</v>
      </c>
      <c r="D44" s="8">
        <v>1974</v>
      </c>
      <c r="E44" s="18" t="s">
        <v>255</v>
      </c>
      <c r="F44" s="18" t="s">
        <v>256</v>
      </c>
      <c r="G44" s="10" t="s">
        <v>27</v>
      </c>
      <c r="H44" s="9">
        <v>1</v>
      </c>
      <c r="I44" s="9" t="s">
        <v>375</v>
      </c>
    </row>
    <row r="45" spans="1:9" ht="12.75" customHeight="1">
      <c r="A45" s="2">
        <f t="shared" si="1"/>
        <v>43</v>
      </c>
      <c r="B45" s="1">
        <v>2</v>
      </c>
      <c r="C45" s="6">
        <v>0.06638425926212221</v>
      </c>
      <c r="D45" s="9">
        <v>1955</v>
      </c>
      <c r="E45" s="18" t="s">
        <v>257</v>
      </c>
      <c r="F45" s="18" t="s">
        <v>224</v>
      </c>
      <c r="G45" s="10" t="s">
        <v>258</v>
      </c>
      <c r="H45" s="9">
        <v>1</v>
      </c>
      <c r="I45" s="9" t="s">
        <v>377</v>
      </c>
    </row>
    <row r="46" spans="1:9" ht="12.75" customHeight="1">
      <c r="A46" s="2">
        <f t="shared" si="1"/>
        <v>44</v>
      </c>
      <c r="B46" s="1">
        <v>39</v>
      </c>
      <c r="C46" s="6">
        <v>0.06641030092578148</v>
      </c>
      <c r="D46" s="9">
        <v>1955</v>
      </c>
      <c r="E46" s="18" t="s">
        <v>259</v>
      </c>
      <c r="F46" s="18" t="s">
        <v>260</v>
      </c>
      <c r="G46" s="10" t="s">
        <v>261</v>
      </c>
      <c r="H46" s="9">
        <v>1</v>
      </c>
      <c r="I46" s="9" t="s">
        <v>377</v>
      </c>
    </row>
    <row r="47" spans="1:9" ht="12.75" customHeight="1">
      <c r="A47" s="2">
        <f t="shared" si="1"/>
        <v>45</v>
      </c>
      <c r="B47" s="1">
        <v>49</v>
      </c>
      <c r="C47" s="6">
        <v>0.06700162037304835</v>
      </c>
      <c r="D47" s="9">
        <v>1981</v>
      </c>
      <c r="E47" s="18" t="s">
        <v>262</v>
      </c>
      <c r="F47" s="18" t="s">
        <v>181</v>
      </c>
      <c r="G47" s="10" t="s">
        <v>99</v>
      </c>
      <c r="H47" s="9">
        <v>1</v>
      </c>
      <c r="I47" s="9" t="s">
        <v>375</v>
      </c>
    </row>
    <row r="48" spans="1:9" ht="12.75" customHeight="1">
      <c r="A48" s="2">
        <f t="shared" si="1"/>
        <v>46</v>
      </c>
      <c r="B48" s="1">
        <v>35</v>
      </c>
      <c r="C48" s="6">
        <v>0.06751018518843921</v>
      </c>
      <c r="D48" s="8">
        <v>1953</v>
      </c>
      <c r="E48" s="18" t="s">
        <v>263</v>
      </c>
      <c r="F48" s="18" t="s">
        <v>179</v>
      </c>
      <c r="G48" s="10" t="s">
        <v>119</v>
      </c>
      <c r="H48" s="9">
        <v>1</v>
      </c>
      <c r="I48" s="9" t="s">
        <v>377</v>
      </c>
    </row>
    <row r="49" spans="1:9" ht="12.75" customHeight="1">
      <c r="A49" s="2">
        <f t="shared" si="1"/>
        <v>47</v>
      </c>
      <c r="B49" s="1">
        <v>74</v>
      </c>
      <c r="C49" s="6">
        <v>0.06777696759672835</v>
      </c>
      <c r="D49" s="8">
        <v>1974</v>
      </c>
      <c r="E49" s="18" t="s">
        <v>264</v>
      </c>
      <c r="F49" s="18" t="s">
        <v>191</v>
      </c>
      <c r="G49" s="10" t="s">
        <v>42</v>
      </c>
      <c r="H49" s="9">
        <v>1</v>
      </c>
      <c r="I49" s="9" t="s">
        <v>375</v>
      </c>
    </row>
    <row r="50" spans="1:9" ht="12.75" customHeight="1">
      <c r="A50" s="2">
        <f t="shared" si="1"/>
        <v>48</v>
      </c>
      <c r="B50" s="1">
        <v>32</v>
      </c>
      <c r="C50" s="6">
        <v>0.06783738426020136</v>
      </c>
      <c r="D50" s="9">
        <v>1956</v>
      </c>
      <c r="E50" s="18" t="s">
        <v>265</v>
      </c>
      <c r="F50" s="18" t="s">
        <v>260</v>
      </c>
      <c r="G50" s="10" t="s">
        <v>266</v>
      </c>
      <c r="H50" s="9">
        <v>1</v>
      </c>
      <c r="I50" s="9" t="s">
        <v>377</v>
      </c>
    </row>
    <row r="51" spans="1:9" ht="12.75" customHeight="1">
      <c r="A51" s="2">
        <f t="shared" si="1"/>
        <v>49</v>
      </c>
      <c r="B51" s="1">
        <v>94</v>
      </c>
      <c r="C51" s="6">
        <v>0.06866967592941364</v>
      </c>
      <c r="D51" s="9">
        <v>1974</v>
      </c>
      <c r="E51" s="18" t="s">
        <v>267</v>
      </c>
      <c r="F51" s="18" t="s">
        <v>236</v>
      </c>
      <c r="G51" s="10" t="s">
        <v>53</v>
      </c>
      <c r="H51" s="9">
        <v>1</v>
      </c>
      <c r="I51" s="9" t="s">
        <v>375</v>
      </c>
    </row>
    <row r="52" spans="1:9" ht="12.75" customHeight="1">
      <c r="A52" s="2">
        <f t="shared" si="1"/>
        <v>50</v>
      </c>
      <c r="B52" s="1">
        <v>43</v>
      </c>
      <c r="C52" s="6">
        <v>0.06870891204016516</v>
      </c>
      <c r="D52" s="8">
        <v>1953</v>
      </c>
      <c r="E52" s="18" t="s">
        <v>268</v>
      </c>
      <c r="F52" s="18" t="s">
        <v>269</v>
      </c>
      <c r="G52" s="10" t="s">
        <v>4</v>
      </c>
      <c r="H52" s="9">
        <v>1</v>
      </c>
      <c r="I52" s="9" t="s">
        <v>377</v>
      </c>
    </row>
    <row r="53" spans="1:9" ht="12.75" customHeight="1">
      <c r="A53" s="2">
        <f t="shared" si="1"/>
        <v>51</v>
      </c>
      <c r="B53" s="1">
        <v>79</v>
      </c>
      <c r="C53" s="6">
        <v>0.06918217592465226</v>
      </c>
      <c r="D53" s="9">
        <v>1960</v>
      </c>
      <c r="E53" s="18" t="s">
        <v>255</v>
      </c>
      <c r="F53" s="18" t="s">
        <v>234</v>
      </c>
      <c r="G53" s="10" t="s">
        <v>270</v>
      </c>
      <c r="H53" s="9">
        <v>1</v>
      </c>
      <c r="I53" s="9" t="s">
        <v>376</v>
      </c>
    </row>
    <row r="54" spans="1:9" ht="12.75" customHeight="1">
      <c r="A54" s="2">
        <f t="shared" si="1"/>
        <v>52</v>
      </c>
      <c r="B54" s="1">
        <v>98</v>
      </c>
      <c r="C54" s="6">
        <v>0.0695814814826008</v>
      </c>
      <c r="D54" s="9">
        <v>1973</v>
      </c>
      <c r="E54" s="18" t="s">
        <v>271</v>
      </c>
      <c r="F54" s="18" t="s">
        <v>272</v>
      </c>
      <c r="G54" s="10" t="s">
        <v>53</v>
      </c>
      <c r="H54" s="9">
        <v>1</v>
      </c>
      <c r="I54" s="9" t="s">
        <v>375</v>
      </c>
    </row>
    <row r="55" spans="1:9" ht="12.75" customHeight="1">
      <c r="A55" s="2">
        <f t="shared" si="1"/>
        <v>53</v>
      </c>
      <c r="B55" s="1">
        <v>7</v>
      </c>
      <c r="C55" s="6">
        <v>0.06965092592872679</v>
      </c>
      <c r="D55" s="8">
        <v>1938</v>
      </c>
      <c r="E55" s="11" t="s">
        <v>273</v>
      </c>
      <c r="F55" s="11" t="s">
        <v>181</v>
      </c>
      <c r="G55" s="11" t="s">
        <v>17</v>
      </c>
      <c r="H55" s="8">
        <v>1</v>
      </c>
      <c r="I55" s="9" t="s">
        <v>378</v>
      </c>
    </row>
    <row r="56" spans="1:9" ht="12.75" customHeight="1">
      <c r="A56" s="2">
        <f>A55+1</f>
        <v>54</v>
      </c>
      <c r="B56" s="1">
        <v>41</v>
      </c>
      <c r="C56" s="6">
        <v>0.07008530092571164</v>
      </c>
      <c r="D56" s="9">
        <v>1990</v>
      </c>
      <c r="E56" s="18" t="s">
        <v>274</v>
      </c>
      <c r="F56" s="18" t="s">
        <v>234</v>
      </c>
      <c r="G56" s="10" t="s">
        <v>275</v>
      </c>
      <c r="H56" s="9">
        <v>1</v>
      </c>
      <c r="I56" s="9" t="s">
        <v>375</v>
      </c>
    </row>
    <row r="57" spans="1:9" ht="12.75" customHeight="1">
      <c r="A57" s="2">
        <f aca="true" t="shared" si="2" ref="A57:A88">A56+1</f>
        <v>55</v>
      </c>
      <c r="B57" s="1">
        <v>55</v>
      </c>
      <c r="C57" s="6">
        <v>0.07010289352183463</v>
      </c>
      <c r="D57" s="9">
        <v>1946</v>
      </c>
      <c r="E57" s="18" t="s">
        <v>276</v>
      </c>
      <c r="F57" s="18" t="s">
        <v>224</v>
      </c>
      <c r="G57" s="10" t="s">
        <v>277</v>
      </c>
      <c r="H57" s="9">
        <v>1</v>
      </c>
      <c r="I57" s="9" t="s">
        <v>378</v>
      </c>
    </row>
    <row r="58" spans="1:9" ht="12.75" customHeight="1">
      <c r="A58" s="2">
        <f t="shared" si="2"/>
        <v>56</v>
      </c>
      <c r="B58" s="1">
        <v>48</v>
      </c>
      <c r="C58" s="6">
        <v>0.07024016203649808</v>
      </c>
      <c r="D58" s="9">
        <v>1981</v>
      </c>
      <c r="E58" s="18" t="s">
        <v>278</v>
      </c>
      <c r="F58" s="18" t="s">
        <v>269</v>
      </c>
      <c r="G58" s="10" t="s">
        <v>99</v>
      </c>
      <c r="H58" s="9">
        <v>1</v>
      </c>
      <c r="I58" s="9" t="s">
        <v>375</v>
      </c>
    </row>
    <row r="59" spans="1:9" ht="12.75" customHeight="1">
      <c r="A59" s="2">
        <f t="shared" si="2"/>
        <v>57</v>
      </c>
      <c r="B59" s="1">
        <v>57</v>
      </c>
      <c r="C59" s="6">
        <v>0.07036122685531154</v>
      </c>
      <c r="D59" s="8">
        <v>1956</v>
      </c>
      <c r="E59" s="18" t="s">
        <v>279</v>
      </c>
      <c r="F59" s="18" t="s">
        <v>260</v>
      </c>
      <c r="G59" s="10" t="s">
        <v>108</v>
      </c>
      <c r="H59" s="9">
        <v>1</v>
      </c>
      <c r="I59" s="9" t="s">
        <v>377</v>
      </c>
    </row>
    <row r="60" spans="1:9" ht="12.75" customHeight="1">
      <c r="A60" s="2">
        <f t="shared" si="2"/>
        <v>58</v>
      </c>
      <c r="B60" s="1">
        <v>53</v>
      </c>
      <c r="C60" s="6">
        <v>0.07049722222291166</v>
      </c>
      <c r="D60" s="9">
        <v>1962</v>
      </c>
      <c r="E60" s="18" t="s">
        <v>280</v>
      </c>
      <c r="F60" s="18" t="s">
        <v>256</v>
      </c>
      <c r="G60" s="10" t="s">
        <v>53</v>
      </c>
      <c r="H60" s="9">
        <v>1</v>
      </c>
      <c r="I60" s="9" t="s">
        <v>376</v>
      </c>
    </row>
    <row r="61" spans="1:9" ht="12.75" customHeight="1">
      <c r="A61" s="2">
        <f t="shared" si="2"/>
        <v>59</v>
      </c>
      <c r="B61" s="1">
        <v>101</v>
      </c>
      <c r="C61" s="6">
        <v>0.07117361111158971</v>
      </c>
      <c r="D61" s="8">
        <v>1970</v>
      </c>
      <c r="E61" s="18" t="s">
        <v>281</v>
      </c>
      <c r="F61" s="18" t="s">
        <v>213</v>
      </c>
      <c r="G61" s="10" t="s">
        <v>53</v>
      </c>
      <c r="H61" s="9">
        <v>1</v>
      </c>
      <c r="I61" s="9" t="s">
        <v>375</v>
      </c>
    </row>
    <row r="62" spans="1:9" ht="12.75" customHeight="1">
      <c r="A62" s="2">
        <f t="shared" si="2"/>
        <v>60</v>
      </c>
      <c r="B62" s="1">
        <v>11</v>
      </c>
      <c r="C62" s="6">
        <v>0.07125960648409091</v>
      </c>
      <c r="D62" s="8">
        <v>1943</v>
      </c>
      <c r="E62" s="18" t="s">
        <v>282</v>
      </c>
      <c r="F62" s="18" t="s">
        <v>269</v>
      </c>
      <c r="G62" s="10" t="s">
        <v>152</v>
      </c>
      <c r="H62" s="9">
        <v>1</v>
      </c>
      <c r="I62" s="9" t="s">
        <v>378</v>
      </c>
    </row>
    <row r="63" spans="1:9" ht="12.75" customHeight="1">
      <c r="A63" s="2">
        <f t="shared" si="2"/>
        <v>61</v>
      </c>
      <c r="B63" s="1">
        <v>52</v>
      </c>
      <c r="C63" s="6">
        <v>0.071290972220595</v>
      </c>
      <c r="D63" s="9">
        <v>1960</v>
      </c>
      <c r="E63" s="18" t="s">
        <v>283</v>
      </c>
      <c r="F63" s="18" t="s">
        <v>204</v>
      </c>
      <c r="G63" s="10" t="s">
        <v>284</v>
      </c>
      <c r="H63" s="9">
        <v>1</v>
      </c>
      <c r="I63" s="9" t="s">
        <v>376</v>
      </c>
    </row>
    <row r="64" spans="1:9" ht="12.75" customHeight="1">
      <c r="A64" s="2">
        <f t="shared" si="2"/>
        <v>62</v>
      </c>
      <c r="B64" s="1">
        <v>81</v>
      </c>
      <c r="C64" s="6">
        <v>0.07163391204085201</v>
      </c>
      <c r="D64" s="9">
        <v>1955</v>
      </c>
      <c r="E64" s="18" t="s">
        <v>285</v>
      </c>
      <c r="F64" s="18" t="s">
        <v>286</v>
      </c>
      <c r="G64" s="10" t="s">
        <v>205</v>
      </c>
      <c r="H64" s="9">
        <v>1</v>
      </c>
      <c r="I64" s="9" t="s">
        <v>377</v>
      </c>
    </row>
    <row r="65" spans="1:9" ht="12.75" customHeight="1">
      <c r="A65" s="2">
        <f t="shared" si="2"/>
        <v>63</v>
      </c>
      <c r="B65" s="1">
        <v>5</v>
      </c>
      <c r="C65" s="6">
        <v>0.07164525463304017</v>
      </c>
      <c r="D65" s="8">
        <v>1945</v>
      </c>
      <c r="E65" s="18" t="s">
        <v>287</v>
      </c>
      <c r="F65" s="18" t="s">
        <v>213</v>
      </c>
      <c r="G65" s="10" t="s">
        <v>4</v>
      </c>
      <c r="H65" s="9">
        <v>1</v>
      </c>
      <c r="I65" s="9" t="s">
        <v>378</v>
      </c>
    </row>
    <row r="66" spans="1:9" ht="12.75" customHeight="1">
      <c r="A66" s="2">
        <f t="shared" si="2"/>
        <v>64</v>
      </c>
      <c r="B66" s="1">
        <v>73</v>
      </c>
      <c r="C66" s="6">
        <v>0.07186759259639075</v>
      </c>
      <c r="D66" s="9"/>
      <c r="E66" s="18"/>
      <c r="F66" s="18"/>
      <c r="G66" s="10"/>
      <c r="H66" s="9"/>
      <c r="I66" s="9"/>
    </row>
    <row r="67" spans="1:9" ht="12.75" customHeight="1">
      <c r="A67" s="2">
        <f t="shared" si="2"/>
        <v>65</v>
      </c>
      <c r="B67" s="1">
        <v>19</v>
      </c>
      <c r="C67" s="6">
        <v>0.07187002315185964</v>
      </c>
      <c r="D67" s="8">
        <v>1949</v>
      </c>
      <c r="E67" s="18" t="s">
        <v>288</v>
      </c>
      <c r="F67" s="18" t="s">
        <v>289</v>
      </c>
      <c r="G67" s="10" t="s">
        <v>110</v>
      </c>
      <c r="H67" s="9">
        <v>1</v>
      </c>
      <c r="I67" s="9" t="s">
        <v>377</v>
      </c>
    </row>
    <row r="68" spans="1:9" ht="12.75" customHeight="1">
      <c r="A68" s="2">
        <f t="shared" si="2"/>
        <v>66</v>
      </c>
      <c r="B68" s="1">
        <v>56</v>
      </c>
      <c r="C68" s="6">
        <v>0.07196562500030268</v>
      </c>
      <c r="D68" s="9">
        <v>1942</v>
      </c>
      <c r="E68" s="18" t="s">
        <v>290</v>
      </c>
      <c r="F68" s="18" t="s">
        <v>224</v>
      </c>
      <c r="G68" s="10" t="s">
        <v>130</v>
      </c>
      <c r="H68" s="9">
        <v>1</v>
      </c>
      <c r="I68" s="9" t="s">
        <v>378</v>
      </c>
    </row>
    <row r="69" spans="1:9" ht="12.75" customHeight="1">
      <c r="A69" s="2">
        <f t="shared" si="2"/>
        <v>67</v>
      </c>
      <c r="B69" s="1">
        <v>96</v>
      </c>
      <c r="C69" s="6">
        <v>0.07200590278080199</v>
      </c>
      <c r="D69" s="9">
        <v>1979</v>
      </c>
      <c r="E69" s="18" t="s">
        <v>291</v>
      </c>
      <c r="F69" s="18" t="s">
        <v>234</v>
      </c>
      <c r="G69" s="10" t="s">
        <v>292</v>
      </c>
      <c r="H69" s="9">
        <v>1</v>
      </c>
      <c r="I69" s="9" t="s">
        <v>375</v>
      </c>
    </row>
    <row r="70" spans="1:9" ht="12.75" customHeight="1">
      <c r="A70" s="2">
        <f t="shared" si="2"/>
        <v>68</v>
      </c>
      <c r="B70" s="1">
        <v>31</v>
      </c>
      <c r="C70" s="6">
        <v>0.07218402777652955</v>
      </c>
      <c r="D70" s="9">
        <v>1983</v>
      </c>
      <c r="E70" s="18" t="s">
        <v>248</v>
      </c>
      <c r="F70" s="18" t="s">
        <v>213</v>
      </c>
      <c r="G70" s="10" t="s">
        <v>293</v>
      </c>
      <c r="H70" s="9">
        <v>1</v>
      </c>
      <c r="I70" s="9" t="s">
        <v>375</v>
      </c>
    </row>
    <row r="71" spans="1:9" ht="12.75" customHeight="1">
      <c r="A71" s="2">
        <f t="shared" si="2"/>
        <v>69</v>
      </c>
      <c r="B71" s="1">
        <v>77</v>
      </c>
      <c r="C71" s="6">
        <v>0.07258611111319624</v>
      </c>
      <c r="D71" s="9">
        <v>1945</v>
      </c>
      <c r="E71" s="18" t="s">
        <v>294</v>
      </c>
      <c r="F71" s="18" t="s">
        <v>179</v>
      </c>
      <c r="G71" s="10" t="s">
        <v>295</v>
      </c>
      <c r="H71" s="9">
        <v>1</v>
      </c>
      <c r="I71" s="9" t="s">
        <v>378</v>
      </c>
    </row>
    <row r="72" spans="1:9" ht="12.75" customHeight="1">
      <c r="A72" s="2">
        <f t="shared" si="2"/>
        <v>70</v>
      </c>
      <c r="B72" s="1">
        <v>15</v>
      </c>
      <c r="C72" s="6">
        <v>0.07286412037501577</v>
      </c>
      <c r="D72" s="8">
        <v>1975</v>
      </c>
      <c r="E72" s="18" t="s">
        <v>296</v>
      </c>
      <c r="F72" s="18" t="s">
        <v>210</v>
      </c>
      <c r="G72" s="10" t="s">
        <v>27</v>
      </c>
      <c r="H72" s="9">
        <v>1</v>
      </c>
      <c r="I72" s="9" t="s">
        <v>375</v>
      </c>
    </row>
    <row r="73" spans="1:9" ht="12.75" customHeight="1">
      <c r="A73" s="2">
        <f t="shared" si="2"/>
        <v>71</v>
      </c>
      <c r="B73" s="1">
        <v>16</v>
      </c>
      <c r="C73" s="6">
        <v>0.07365752314944984</v>
      </c>
      <c r="D73" s="8">
        <v>1960</v>
      </c>
      <c r="E73" s="18" t="s">
        <v>297</v>
      </c>
      <c r="F73" s="18" t="s">
        <v>179</v>
      </c>
      <c r="G73" s="10" t="s">
        <v>27</v>
      </c>
      <c r="H73" s="9">
        <v>1</v>
      </c>
      <c r="I73" s="9" t="s">
        <v>376</v>
      </c>
    </row>
    <row r="74" spans="1:9" ht="12.75" customHeight="1">
      <c r="A74" s="2">
        <f t="shared" si="2"/>
        <v>72</v>
      </c>
      <c r="B74" s="1">
        <v>95</v>
      </c>
      <c r="C74" s="6">
        <v>0.07419212962849997</v>
      </c>
      <c r="D74" s="9">
        <v>1981</v>
      </c>
      <c r="E74" s="18" t="s">
        <v>298</v>
      </c>
      <c r="F74" s="18" t="s">
        <v>213</v>
      </c>
      <c r="G74" s="10" t="s">
        <v>53</v>
      </c>
      <c r="H74" s="9">
        <v>1</v>
      </c>
      <c r="I74" s="9" t="s">
        <v>375</v>
      </c>
    </row>
    <row r="75" spans="1:9" ht="12.75" customHeight="1">
      <c r="A75" s="2">
        <f t="shared" si="2"/>
        <v>73</v>
      </c>
      <c r="B75" s="1">
        <v>38</v>
      </c>
      <c r="C75" s="6">
        <v>0.07426493055390893</v>
      </c>
      <c r="D75" s="9">
        <v>1953</v>
      </c>
      <c r="E75" s="18" t="s">
        <v>299</v>
      </c>
      <c r="F75" s="18" t="s">
        <v>179</v>
      </c>
      <c r="G75" s="10" t="s">
        <v>4</v>
      </c>
      <c r="H75" s="9">
        <v>1</v>
      </c>
      <c r="I75" s="9" t="s">
        <v>377</v>
      </c>
    </row>
    <row r="76" spans="1:9" ht="12.75" customHeight="1">
      <c r="A76" s="2">
        <f t="shared" si="2"/>
        <v>74</v>
      </c>
      <c r="B76" s="1">
        <v>93</v>
      </c>
      <c r="C76" s="6">
        <v>0.07450335648172768</v>
      </c>
      <c r="D76" s="9">
        <v>1974</v>
      </c>
      <c r="E76" s="18" t="s">
        <v>300</v>
      </c>
      <c r="F76" s="18" t="s">
        <v>213</v>
      </c>
      <c r="G76" s="10" t="s">
        <v>53</v>
      </c>
      <c r="H76" s="9">
        <v>1</v>
      </c>
      <c r="I76" s="9" t="s">
        <v>375</v>
      </c>
    </row>
    <row r="77" spans="1:9" ht="12.75" customHeight="1">
      <c r="A77" s="2">
        <f t="shared" si="2"/>
        <v>75</v>
      </c>
      <c r="B77" s="1">
        <v>58</v>
      </c>
      <c r="C77" s="6">
        <v>0.07469259259232786</v>
      </c>
      <c r="D77" s="8">
        <v>1965</v>
      </c>
      <c r="E77" s="18" t="s">
        <v>301</v>
      </c>
      <c r="F77" s="18" t="s">
        <v>252</v>
      </c>
      <c r="G77" s="10" t="s">
        <v>79</v>
      </c>
      <c r="H77" s="9">
        <v>1</v>
      </c>
      <c r="I77" s="9" t="s">
        <v>376</v>
      </c>
    </row>
    <row r="78" spans="1:9" ht="12.75" customHeight="1">
      <c r="A78" s="2">
        <f t="shared" si="2"/>
        <v>76</v>
      </c>
      <c r="B78" s="1">
        <v>46</v>
      </c>
      <c r="C78" s="6">
        <v>0.0747843749995809</v>
      </c>
      <c r="D78" s="9">
        <v>1965</v>
      </c>
      <c r="E78" s="18" t="s">
        <v>302</v>
      </c>
      <c r="F78" s="18" t="s">
        <v>303</v>
      </c>
      <c r="G78" s="10" t="s">
        <v>53</v>
      </c>
      <c r="H78" s="9">
        <v>1</v>
      </c>
      <c r="I78" s="9" t="s">
        <v>376</v>
      </c>
    </row>
    <row r="79" spans="1:9" ht="12.75" customHeight="1">
      <c r="A79" s="2">
        <f t="shared" si="2"/>
        <v>77</v>
      </c>
      <c r="B79" s="1">
        <v>17</v>
      </c>
      <c r="C79" s="6">
        <v>0.07629143518715864</v>
      </c>
      <c r="D79" s="8">
        <v>1940</v>
      </c>
      <c r="E79" s="18" t="s">
        <v>212</v>
      </c>
      <c r="F79" s="18" t="s">
        <v>207</v>
      </c>
      <c r="G79" s="10" t="s">
        <v>4</v>
      </c>
      <c r="H79" s="9">
        <v>1</v>
      </c>
      <c r="I79" s="9" t="s">
        <v>378</v>
      </c>
    </row>
    <row r="80" spans="1:9" ht="12.75" customHeight="1">
      <c r="A80" s="2">
        <f t="shared" si="2"/>
        <v>78</v>
      </c>
      <c r="B80" s="1">
        <v>30</v>
      </c>
      <c r="C80" s="6">
        <v>0.07632777778053423</v>
      </c>
      <c r="D80" s="9">
        <v>1988</v>
      </c>
      <c r="E80" s="18" t="s">
        <v>282</v>
      </c>
      <c r="F80" s="18" t="s">
        <v>204</v>
      </c>
      <c r="G80" s="10" t="s">
        <v>304</v>
      </c>
      <c r="H80" s="9">
        <v>1</v>
      </c>
      <c r="I80" s="9" t="s">
        <v>375</v>
      </c>
    </row>
    <row r="81" spans="1:9" ht="12.75" customHeight="1">
      <c r="A81" s="2">
        <f t="shared" si="2"/>
        <v>79</v>
      </c>
      <c r="B81" s="1">
        <v>10</v>
      </c>
      <c r="C81" s="6">
        <v>0.07661493055638857</v>
      </c>
      <c r="D81" s="9">
        <v>1952</v>
      </c>
      <c r="E81" s="18" t="s">
        <v>305</v>
      </c>
      <c r="F81" s="18" t="s">
        <v>224</v>
      </c>
      <c r="G81" s="10" t="s">
        <v>17</v>
      </c>
      <c r="H81" s="9">
        <v>1</v>
      </c>
      <c r="I81" s="9" t="s">
        <v>377</v>
      </c>
    </row>
    <row r="82" spans="1:9" ht="12.75" customHeight="1">
      <c r="A82" s="2">
        <f t="shared" si="2"/>
        <v>80</v>
      </c>
      <c r="B82" s="1">
        <v>100</v>
      </c>
      <c r="C82" s="6">
        <v>0.07711099537118571</v>
      </c>
      <c r="D82" s="8">
        <v>1974</v>
      </c>
      <c r="E82" s="18" t="s">
        <v>306</v>
      </c>
      <c r="F82" s="18" t="s">
        <v>204</v>
      </c>
      <c r="G82" s="10" t="s">
        <v>47</v>
      </c>
      <c r="H82" s="9">
        <v>1</v>
      </c>
      <c r="I82" s="9" t="s">
        <v>375</v>
      </c>
    </row>
    <row r="83" spans="1:9" ht="12.75" customHeight="1">
      <c r="A83" s="2">
        <f t="shared" si="2"/>
        <v>81</v>
      </c>
      <c r="B83" s="1">
        <v>27</v>
      </c>
      <c r="C83" s="6">
        <v>0.07750023148400942</v>
      </c>
      <c r="D83" s="8">
        <v>1943</v>
      </c>
      <c r="E83" s="18" t="s">
        <v>307</v>
      </c>
      <c r="F83" s="18" t="s">
        <v>252</v>
      </c>
      <c r="G83" s="10" t="s">
        <v>130</v>
      </c>
      <c r="H83" s="9">
        <v>1</v>
      </c>
      <c r="I83" s="9" t="s">
        <v>378</v>
      </c>
    </row>
    <row r="84" spans="1:9" ht="12.75" customHeight="1">
      <c r="A84" s="2">
        <f t="shared" si="2"/>
        <v>82</v>
      </c>
      <c r="B84" s="1">
        <v>103</v>
      </c>
      <c r="C84" s="6">
        <v>0.07763958333816845</v>
      </c>
      <c r="D84" s="8">
        <v>1946</v>
      </c>
      <c r="E84" s="18" t="s">
        <v>281</v>
      </c>
      <c r="F84" s="18" t="s">
        <v>252</v>
      </c>
      <c r="G84" s="10" t="s">
        <v>53</v>
      </c>
      <c r="H84" s="9">
        <v>1</v>
      </c>
      <c r="I84" s="9" t="s">
        <v>378</v>
      </c>
    </row>
    <row r="85" spans="1:9" ht="12.75" customHeight="1">
      <c r="A85" s="2">
        <f t="shared" si="2"/>
        <v>83</v>
      </c>
      <c r="B85" s="1">
        <v>40</v>
      </c>
      <c r="C85" s="6">
        <v>0.0791616898131906</v>
      </c>
      <c r="D85" s="9">
        <v>1955</v>
      </c>
      <c r="E85" s="18" t="s">
        <v>308</v>
      </c>
      <c r="F85" s="18" t="s">
        <v>207</v>
      </c>
      <c r="G85" s="10" t="s">
        <v>309</v>
      </c>
      <c r="H85" s="9">
        <v>1</v>
      </c>
      <c r="I85" s="9" t="s">
        <v>377</v>
      </c>
    </row>
    <row r="86" spans="1:9" ht="12.75" customHeight="1">
      <c r="A86" s="2">
        <f t="shared" si="2"/>
        <v>84</v>
      </c>
      <c r="B86" s="1">
        <v>80</v>
      </c>
      <c r="C86" s="6">
        <v>0.07945370370725868</v>
      </c>
      <c r="D86" s="9">
        <v>1947</v>
      </c>
      <c r="E86" s="18" t="s">
        <v>310</v>
      </c>
      <c r="F86" s="18" t="s">
        <v>207</v>
      </c>
      <c r="G86" s="10" t="s">
        <v>53</v>
      </c>
      <c r="H86" s="9">
        <v>1</v>
      </c>
      <c r="I86" s="9" t="s">
        <v>378</v>
      </c>
    </row>
    <row r="87" spans="1:9" ht="12.75" customHeight="1">
      <c r="A87" s="2">
        <f t="shared" si="2"/>
        <v>85</v>
      </c>
      <c r="B87" s="1">
        <v>26</v>
      </c>
      <c r="C87" s="6">
        <v>0.07995868055877509</v>
      </c>
      <c r="D87" s="8">
        <v>1980</v>
      </c>
      <c r="E87" s="18" t="s">
        <v>311</v>
      </c>
      <c r="F87" s="18" t="s">
        <v>312</v>
      </c>
      <c r="G87" s="10" t="s">
        <v>32</v>
      </c>
      <c r="H87" s="9">
        <v>1</v>
      </c>
      <c r="I87" s="9" t="s">
        <v>375</v>
      </c>
    </row>
    <row r="88" spans="1:9" ht="12.75" customHeight="1">
      <c r="A88" s="2">
        <f t="shared" si="2"/>
        <v>86</v>
      </c>
      <c r="B88" s="1">
        <v>28</v>
      </c>
      <c r="C88" s="6">
        <v>0.07996145833749324</v>
      </c>
      <c r="D88" s="8">
        <v>1954</v>
      </c>
      <c r="E88" s="18" t="s">
        <v>313</v>
      </c>
      <c r="F88" s="18" t="s">
        <v>260</v>
      </c>
      <c r="G88" s="10" t="s">
        <v>106</v>
      </c>
      <c r="H88" s="9">
        <v>1</v>
      </c>
      <c r="I88" s="9" t="s">
        <v>377</v>
      </c>
    </row>
    <row r="89" spans="1:9" ht="12.75" customHeight="1">
      <c r="A89" s="2">
        <f aca="true" t="shared" si="3" ref="A89:A107">A88+1</f>
        <v>87</v>
      </c>
      <c r="B89" s="1">
        <v>109</v>
      </c>
      <c r="C89" s="6">
        <v>0.08079629630083218</v>
      </c>
      <c r="D89" s="8">
        <v>1953</v>
      </c>
      <c r="E89" s="18" t="s">
        <v>314</v>
      </c>
      <c r="F89" s="18" t="s">
        <v>181</v>
      </c>
      <c r="G89" s="10" t="s">
        <v>315</v>
      </c>
      <c r="H89" s="9">
        <v>1</v>
      </c>
      <c r="I89" s="9" t="s">
        <v>377</v>
      </c>
    </row>
    <row r="90" spans="1:9" ht="12.75" customHeight="1">
      <c r="A90" s="2">
        <f t="shared" si="3"/>
        <v>88</v>
      </c>
      <c r="B90" s="1">
        <v>67</v>
      </c>
      <c r="C90" s="6">
        <v>0.0815406250039814</v>
      </c>
      <c r="D90" s="8">
        <v>1942</v>
      </c>
      <c r="E90" s="18" t="s">
        <v>316</v>
      </c>
      <c r="F90" s="18" t="s">
        <v>317</v>
      </c>
      <c r="G90" s="10" t="s">
        <v>139</v>
      </c>
      <c r="H90" s="9">
        <v>1</v>
      </c>
      <c r="I90" s="9" t="s">
        <v>378</v>
      </c>
    </row>
    <row r="91" spans="1:9" ht="12.75" customHeight="1">
      <c r="A91" s="2">
        <f t="shared" si="3"/>
        <v>89</v>
      </c>
      <c r="B91" s="1">
        <v>23</v>
      </c>
      <c r="C91" s="6">
        <v>0.08164224537176779</v>
      </c>
      <c r="D91" s="9">
        <v>1946</v>
      </c>
      <c r="E91" s="18" t="s">
        <v>318</v>
      </c>
      <c r="F91" s="18" t="s">
        <v>269</v>
      </c>
      <c r="G91" s="10" t="s">
        <v>99</v>
      </c>
      <c r="H91" s="9">
        <v>1</v>
      </c>
      <c r="I91" s="9" t="s">
        <v>378</v>
      </c>
    </row>
    <row r="92" spans="1:9" ht="12.75" customHeight="1">
      <c r="A92" s="2">
        <f t="shared" si="3"/>
        <v>90</v>
      </c>
      <c r="B92" s="1">
        <v>6</v>
      </c>
      <c r="C92" s="6">
        <v>0.08216041667037643</v>
      </c>
      <c r="D92" s="9">
        <v>1953</v>
      </c>
      <c r="E92" s="18" t="s">
        <v>319</v>
      </c>
      <c r="F92" s="18" t="s">
        <v>252</v>
      </c>
      <c r="G92" s="10" t="s">
        <v>67</v>
      </c>
      <c r="H92" s="9">
        <v>1</v>
      </c>
      <c r="I92" s="9" t="s">
        <v>377</v>
      </c>
    </row>
    <row r="93" spans="1:9" ht="12.75" customHeight="1">
      <c r="A93" s="2">
        <f t="shared" si="3"/>
        <v>91</v>
      </c>
      <c r="B93" s="1">
        <v>108</v>
      </c>
      <c r="C93" s="6">
        <v>0.08250428240717156</v>
      </c>
      <c r="D93" s="9">
        <v>1970</v>
      </c>
      <c r="E93" s="18" t="s">
        <v>320</v>
      </c>
      <c r="F93" s="18" t="s">
        <v>236</v>
      </c>
      <c r="G93" s="10" t="s">
        <v>321</v>
      </c>
      <c r="H93" s="9">
        <v>1</v>
      </c>
      <c r="I93" s="9" t="s">
        <v>375</v>
      </c>
    </row>
    <row r="94" spans="1:9" ht="12.75" customHeight="1">
      <c r="A94" s="2">
        <f t="shared" si="3"/>
        <v>92</v>
      </c>
      <c r="B94" s="1">
        <v>92</v>
      </c>
      <c r="C94" s="6">
        <v>0.08283206018677447</v>
      </c>
      <c r="D94" s="9">
        <v>1953</v>
      </c>
      <c r="E94" s="18" t="s">
        <v>322</v>
      </c>
      <c r="F94" s="18" t="s">
        <v>179</v>
      </c>
      <c r="G94" s="10" t="s">
        <v>4</v>
      </c>
      <c r="H94" s="9">
        <v>1</v>
      </c>
      <c r="I94" s="9" t="s">
        <v>377</v>
      </c>
    </row>
    <row r="95" spans="1:9" ht="12.75" customHeight="1">
      <c r="A95" s="2">
        <f t="shared" si="3"/>
        <v>93</v>
      </c>
      <c r="B95" s="1">
        <v>22</v>
      </c>
      <c r="C95" s="6">
        <v>0.08643738426326308</v>
      </c>
      <c r="D95" s="9">
        <v>1968</v>
      </c>
      <c r="E95" s="18" t="s">
        <v>255</v>
      </c>
      <c r="F95" s="18" t="s">
        <v>323</v>
      </c>
      <c r="G95" s="10" t="s">
        <v>324</v>
      </c>
      <c r="H95" s="9">
        <v>1</v>
      </c>
      <c r="I95" s="9" t="s">
        <v>375</v>
      </c>
    </row>
    <row r="96" spans="1:9" ht="12.75" customHeight="1">
      <c r="A96" s="2">
        <f t="shared" si="3"/>
        <v>94</v>
      </c>
      <c r="B96" s="1">
        <v>68</v>
      </c>
      <c r="C96" s="6">
        <v>0.08754398148448672</v>
      </c>
      <c r="D96" s="8">
        <v>1957</v>
      </c>
      <c r="E96" s="18" t="s">
        <v>325</v>
      </c>
      <c r="F96" s="18" t="s">
        <v>213</v>
      </c>
      <c r="G96" s="10" t="s">
        <v>84</v>
      </c>
      <c r="H96" s="9">
        <v>1</v>
      </c>
      <c r="I96" s="9" t="s">
        <v>377</v>
      </c>
    </row>
    <row r="97" spans="1:9" ht="12.75" customHeight="1">
      <c r="A97" s="2">
        <f t="shared" si="3"/>
        <v>95</v>
      </c>
      <c r="B97" s="1">
        <v>59</v>
      </c>
      <c r="C97" s="6">
        <v>0.09110381944628898</v>
      </c>
      <c r="D97" s="8">
        <v>1959</v>
      </c>
      <c r="E97" s="18" t="s">
        <v>326</v>
      </c>
      <c r="F97" s="18" t="s">
        <v>260</v>
      </c>
      <c r="G97" s="10" t="s">
        <v>81</v>
      </c>
      <c r="H97" s="9">
        <v>1</v>
      </c>
      <c r="I97" s="9" t="s">
        <v>376</v>
      </c>
    </row>
    <row r="98" spans="1:9" ht="12.75" customHeight="1">
      <c r="A98" s="2">
        <f t="shared" si="3"/>
        <v>96</v>
      </c>
      <c r="B98" s="1">
        <v>174</v>
      </c>
      <c r="C98" s="5">
        <v>0.09308541666541714</v>
      </c>
      <c r="D98" s="8">
        <v>1949</v>
      </c>
      <c r="E98" s="18" t="s">
        <v>327</v>
      </c>
      <c r="F98" s="18" t="s">
        <v>234</v>
      </c>
      <c r="G98" s="10" t="s">
        <v>99</v>
      </c>
      <c r="H98" s="9">
        <v>1</v>
      </c>
      <c r="I98" s="9" t="s">
        <v>377</v>
      </c>
    </row>
    <row r="99" spans="1:9" ht="12.75" customHeight="1">
      <c r="A99" s="2">
        <f t="shared" si="3"/>
        <v>97</v>
      </c>
      <c r="B99" s="1">
        <v>172</v>
      </c>
      <c r="C99" s="5">
        <v>0.09630266203748761</v>
      </c>
      <c r="D99" s="9">
        <v>1944</v>
      </c>
      <c r="E99" s="18" t="s">
        <v>328</v>
      </c>
      <c r="F99" s="18" t="s">
        <v>329</v>
      </c>
      <c r="G99" s="10" t="s">
        <v>67</v>
      </c>
      <c r="H99" s="9">
        <v>1</v>
      </c>
      <c r="I99" s="9" t="s">
        <v>378</v>
      </c>
    </row>
    <row r="100" spans="1:9" ht="12.75" customHeight="1">
      <c r="A100" s="2">
        <f t="shared" si="3"/>
        <v>98</v>
      </c>
      <c r="B100" s="1">
        <v>87</v>
      </c>
      <c r="C100" s="6">
        <v>0.10005254629504634</v>
      </c>
      <c r="D100" s="8">
        <v>1940</v>
      </c>
      <c r="E100" s="18" t="s">
        <v>278</v>
      </c>
      <c r="F100" s="18" t="s">
        <v>224</v>
      </c>
      <c r="G100" s="10" t="s">
        <v>130</v>
      </c>
      <c r="H100" s="9">
        <v>1</v>
      </c>
      <c r="I100" s="9" t="s">
        <v>378</v>
      </c>
    </row>
    <row r="101" spans="1:9" ht="12.75" customHeight="1">
      <c r="A101" s="2">
        <f t="shared" si="3"/>
        <v>99</v>
      </c>
      <c r="B101" s="1">
        <v>162</v>
      </c>
      <c r="C101" s="5">
        <v>0.103654513892252</v>
      </c>
      <c r="D101" s="9">
        <v>1937</v>
      </c>
      <c r="E101" s="18" t="s">
        <v>330</v>
      </c>
      <c r="F101" s="18" t="s">
        <v>269</v>
      </c>
      <c r="G101" s="10" t="s">
        <v>331</v>
      </c>
      <c r="H101" s="9">
        <v>1</v>
      </c>
      <c r="I101" s="9" t="s">
        <v>378</v>
      </c>
    </row>
    <row r="102" spans="1:9" ht="12.75" customHeight="1">
      <c r="A102" s="2">
        <f t="shared" si="3"/>
        <v>100</v>
      </c>
      <c r="B102" s="1">
        <v>160</v>
      </c>
      <c r="C102" s="5">
        <v>0.10382581018347992</v>
      </c>
      <c r="D102" s="8">
        <v>1942</v>
      </c>
      <c r="E102" s="18" t="s">
        <v>332</v>
      </c>
      <c r="F102" s="18" t="s">
        <v>224</v>
      </c>
      <c r="G102" s="10" t="s">
        <v>4</v>
      </c>
      <c r="H102" s="9">
        <v>1</v>
      </c>
      <c r="I102" s="9" t="s">
        <v>378</v>
      </c>
    </row>
    <row r="103" spans="1:9" ht="12.75" customHeight="1">
      <c r="A103" s="2">
        <f t="shared" si="3"/>
        <v>101</v>
      </c>
      <c r="B103" s="1">
        <v>173</v>
      </c>
      <c r="C103" s="5">
        <v>0.11109432870580349</v>
      </c>
      <c r="D103" s="8">
        <v>1940</v>
      </c>
      <c r="E103" s="18" t="s">
        <v>333</v>
      </c>
      <c r="F103" s="18" t="s">
        <v>334</v>
      </c>
      <c r="G103" s="10" t="s">
        <v>4</v>
      </c>
      <c r="H103" s="9">
        <v>1</v>
      </c>
      <c r="I103" s="9" t="s">
        <v>378</v>
      </c>
    </row>
    <row r="104" spans="1:9" ht="12.75" customHeight="1">
      <c r="A104" s="2">
        <f t="shared" si="3"/>
        <v>102</v>
      </c>
      <c r="B104" s="1">
        <v>180</v>
      </c>
      <c r="C104" s="5">
        <v>0.11987268518518518</v>
      </c>
      <c r="D104" s="9">
        <v>1952</v>
      </c>
      <c r="E104" s="18" t="s">
        <v>335</v>
      </c>
      <c r="F104" s="18" t="s">
        <v>252</v>
      </c>
      <c r="G104" s="10" t="s">
        <v>336</v>
      </c>
      <c r="H104" s="9">
        <v>1</v>
      </c>
      <c r="I104" s="9" t="s">
        <v>377</v>
      </c>
    </row>
    <row r="105" spans="1:9" ht="12.75" customHeight="1">
      <c r="A105" s="2">
        <f t="shared" si="3"/>
        <v>103</v>
      </c>
      <c r="B105" s="1">
        <v>167</v>
      </c>
      <c r="C105" s="5">
        <v>0.12574166666308884</v>
      </c>
      <c r="D105" s="8">
        <v>1940</v>
      </c>
      <c r="E105" s="18" t="s">
        <v>337</v>
      </c>
      <c r="F105" s="18" t="s">
        <v>334</v>
      </c>
      <c r="G105" s="10" t="s">
        <v>4</v>
      </c>
      <c r="H105" s="9">
        <v>1</v>
      </c>
      <c r="I105" s="9" t="s">
        <v>378</v>
      </c>
    </row>
    <row r="106" spans="1:9" ht="15.75">
      <c r="A106" s="2">
        <f t="shared" si="3"/>
        <v>104</v>
      </c>
      <c r="B106" s="1">
        <v>171</v>
      </c>
      <c r="C106" s="5">
        <v>0.12990428241027985</v>
      </c>
      <c r="D106" s="9">
        <v>1925</v>
      </c>
      <c r="E106" s="18" t="s">
        <v>338</v>
      </c>
      <c r="F106" s="18" t="s">
        <v>226</v>
      </c>
      <c r="G106" s="10" t="s">
        <v>339</v>
      </c>
      <c r="H106" s="9">
        <v>1</v>
      </c>
      <c r="I106" s="9" t="s">
        <v>378</v>
      </c>
    </row>
    <row r="107" spans="1:9" ht="15.75">
      <c r="A107" s="2">
        <f t="shared" si="3"/>
        <v>105</v>
      </c>
      <c r="B107" s="1">
        <v>182</v>
      </c>
      <c r="C107" s="6">
        <v>0.13921296296296296</v>
      </c>
      <c r="D107" s="9">
        <v>1962</v>
      </c>
      <c r="E107" s="18" t="s">
        <v>340</v>
      </c>
      <c r="F107" s="18" t="s">
        <v>341</v>
      </c>
      <c r="G107" s="10" t="s">
        <v>336</v>
      </c>
      <c r="H107" s="9">
        <v>1</v>
      </c>
      <c r="I107" s="9" t="s">
        <v>376</v>
      </c>
    </row>
    <row r="108" spans="1:9" ht="15.75">
      <c r="A108" s="19"/>
      <c r="B108" s="20"/>
      <c r="C108" s="21"/>
      <c r="D108" s="22"/>
      <c r="E108" s="23"/>
      <c r="F108" s="23"/>
      <c r="G108" s="24"/>
      <c r="H108" s="22"/>
      <c r="I108" s="22"/>
    </row>
    <row r="109" spans="1:9" ht="30.75" customHeight="1">
      <c r="A109" s="31" t="s">
        <v>640</v>
      </c>
      <c r="B109" s="31"/>
      <c r="C109" s="31"/>
      <c r="D109" s="31"/>
      <c r="E109" s="31"/>
      <c r="F109" s="31"/>
      <c r="G109" s="33"/>
      <c r="H109" s="33"/>
      <c r="I109" s="34" t="s">
        <v>639</v>
      </c>
    </row>
    <row r="110" spans="1:9" ht="38.25">
      <c r="A110" s="25" t="s">
        <v>0</v>
      </c>
      <c r="B110" s="25" t="s">
        <v>2</v>
      </c>
      <c r="C110" s="26" t="s">
        <v>1</v>
      </c>
      <c r="D110" s="27" t="s">
        <v>160</v>
      </c>
      <c r="E110" s="27" t="s">
        <v>174</v>
      </c>
      <c r="F110" s="27" t="s">
        <v>175</v>
      </c>
      <c r="G110" s="27" t="s">
        <v>161</v>
      </c>
      <c r="H110" s="27" t="s">
        <v>3</v>
      </c>
      <c r="I110" s="27" t="s">
        <v>162</v>
      </c>
    </row>
    <row r="111" spans="1:9" ht="15.75">
      <c r="A111" s="2">
        <v>1</v>
      </c>
      <c r="B111" s="1">
        <v>63</v>
      </c>
      <c r="C111" s="6">
        <v>0.06190752315160353</v>
      </c>
      <c r="D111" s="9">
        <v>1980</v>
      </c>
      <c r="E111" s="18" t="s">
        <v>342</v>
      </c>
      <c r="F111" s="18" t="s">
        <v>343</v>
      </c>
      <c r="G111" s="10" t="s">
        <v>27</v>
      </c>
      <c r="H111" s="9">
        <v>2</v>
      </c>
      <c r="I111" s="9" t="s">
        <v>379</v>
      </c>
    </row>
    <row r="112" spans="1:9" ht="15.75">
      <c r="A112" s="2">
        <f>A111+1</f>
        <v>2</v>
      </c>
      <c r="B112" s="1">
        <v>65</v>
      </c>
      <c r="C112" s="6">
        <v>0.06477118055772735</v>
      </c>
      <c r="D112" s="9">
        <v>1982</v>
      </c>
      <c r="E112" s="18" t="s">
        <v>344</v>
      </c>
      <c r="F112" s="18" t="s">
        <v>345</v>
      </c>
      <c r="G112" s="10" t="s">
        <v>27</v>
      </c>
      <c r="H112" s="9">
        <v>2</v>
      </c>
      <c r="I112" s="9" t="s">
        <v>379</v>
      </c>
    </row>
    <row r="113" spans="1:9" ht="15.75">
      <c r="A113" s="2">
        <v>1</v>
      </c>
      <c r="B113" s="1">
        <v>21</v>
      </c>
      <c r="C113" s="6">
        <v>0.06517523148067994</v>
      </c>
      <c r="D113" s="8">
        <v>1972</v>
      </c>
      <c r="E113" s="18" t="s">
        <v>346</v>
      </c>
      <c r="F113" s="18" t="s">
        <v>347</v>
      </c>
      <c r="G113" s="10" t="s">
        <v>4</v>
      </c>
      <c r="H113" s="9">
        <v>2</v>
      </c>
      <c r="I113" s="9" t="s">
        <v>380</v>
      </c>
    </row>
    <row r="114" spans="1:9" ht="15.75">
      <c r="A114" s="2">
        <f aca="true" t="shared" si="4" ref="A114:A126">A113+1</f>
        <v>2</v>
      </c>
      <c r="B114" s="1">
        <v>110</v>
      </c>
      <c r="C114" s="6">
        <v>0.06668078703660285</v>
      </c>
      <c r="D114" s="8">
        <v>1960</v>
      </c>
      <c r="E114" s="18" t="s">
        <v>348</v>
      </c>
      <c r="F114" s="18" t="s">
        <v>349</v>
      </c>
      <c r="G114" s="10" t="s">
        <v>147</v>
      </c>
      <c r="H114" s="9">
        <v>2</v>
      </c>
      <c r="I114" s="9" t="s">
        <v>380</v>
      </c>
    </row>
    <row r="115" spans="1:9" ht="15.75">
      <c r="A115" s="2">
        <f t="shared" si="4"/>
        <v>3</v>
      </c>
      <c r="B115" s="1">
        <v>1</v>
      </c>
      <c r="C115" s="6">
        <v>0.06784803240589099</v>
      </c>
      <c r="D115" s="9">
        <v>1963</v>
      </c>
      <c r="E115" s="18" t="s">
        <v>350</v>
      </c>
      <c r="F115" s="18" t="s">
        <v>351</v>
      </c>
      <c r="G115" s="10" t="s">
        <v>258</v>
      </c>
      <c r="H115" s="9">
        <v>2</v>
      </c>
      <c r="I115" s="9" t="s">
        <v>380</v>
      </c>
    </row>
    <row r="116" spans="1:9" ht="15.75">
      <c r="A116" s="2">
        <f t="shared" si="4"/>
        <v>4</v>
      </c>
      <c r="B116" s="1">
        <v>24</v>
      </c>
      <c r="C116" s="6">
        <v>0.0714966435189126</v>
      </c>
      <c r="D116" s="8">
        <v>1959</v>
      </c>
      <c r="E116" s="18" t="s">
        <v>352</v>
      </c>
      <c r="F116" s="18" t="s">
        <v>353</v>
      </c>
      <c r="G116" s="10" t="s">
        <v>4</v>
      </c>
      <c r="H116" s="9">
        <v>2</v>
      </c>
      <c r="I116" s="9" t="s">
        <v>380</v>
      </c>
    </row>
    <row r="117" spans="1:9" ht="15.75">
      <c r="A117" s="2">
        <f t="shared" si="4"/>
        <v>5</v>
      </c>
      <c r="B117" s="1">
        <v>102</v>
      </c>
      <c r="C117" s="6">
        <v>0.07162430555763422</v>
      </c>
      <c r="D117" s="9">
        <v>1973</v>
      </c>
      <c r="E117" s="18" t="s">
        <v>354</v>
      </c>
      <c r="F117" s="18" t="s">
        <v>355</v>
      </c>
      <c r="G117" s="10" t="s">
        <v>53</v>
      </c>
      <c r="H117" s="9">
        <v>2</v>
      </c>
      <c r="I117" s="9" t="s">
        <v>379</v>
      </c>
    </row>
    <row r="118" spans="1:9" ht="15.75">
      <c r="A118" s="2">
        <f t="shared" si="4"/>
        <v>6</v>
      </c>
      <c r="B118" s="1">
        <v>75</v>
      </c>
      <c r="C118" s="6">
        <v>0.07188425926142372</v>
      </c>
      <c r="D118" s="8">
        <v>1961</v>
      </c>
      <c r="E118" s="18" t="s">
        <v>356</v>
      </c>
      <c r="F118" s="18" t="s">
        <v>357</v>
      </c>
      <c r="G118" s="10" t="s">
        <v>92</v>
      </c>
      <c r="H118" s="9">
        <v>2</v>
      </c>
      <c r="I118" s="9" t="s">
        <v>380</v>
      </c>
    </row>
    <row r="119" spans="1:9" ht="15.75">
      <c r="A119" s="2">
        <f t="shared" si="4"/>
        <v>7</v>
      </c>
      <c r="B119" s="1">
        <v>82</v>
      </c>
      <c r="C119" s="6">
        <v>0.0727283564847312</v>
      </c>
      <c r="D119" s="9">
        <v>1956</v>
      </c>
      <c r="E119" s="18" t="s">
        <v>358</v>
      </c>
      <c r="F119" s="18" t="s">
        <v>359</v>
      </c>
      <c r="G119" s="10" t="s">
        <v>130</v>
      </c>
      <c r="H119" s="9">
        <v>2</v>
      </c>
      <c r="I119" s="9" t="s">
        <v>380</v>
      </c>
    </row>
    <row r="120" spans="1:9" ht="15.75">
      <c r="A120" s="2">
        <f t="shared" si="4"/>
        <v>8</v>
      </c>
      <c r="B120" s="1">
        <v>42</v>
      </c>
      <c r="C120" s="6">
        <v>0.07326631944306428</v>
      </c>
      <c r="D120" s="8">
        <v>1967</v>
      </c>
      <c r="E120" s="18" t="s">
        <v>360</v>
      </c>
      <c r="F120" s="18" t="s">
        <v>357</v>
      </c>
      <c r="G120" s="10" t="s">
        <v>4</v>
      </c>
      <c r="H120" s="9">
        <v>2</v>
      </c>
      <c r="I120" s="9" t="s">
        <v>380</v>
      </c>
    </row>
    <row r="121" spans="1:9" ht="15.75">
      <c r="A121" s="2">
        <f t="shared" si="4"/>
        <v>9</v>
      </c>
      <c r="B121" s="1">
        <v>20</v>
      </c>
      <c r="C121" s="6">
        <v>0.07591076388780493</v>
      </c>
      <c r="D121" s="9">
        <v>1955</v>
      </c>
      <c r="E121" s="18" t="s">
        <v>361</v>
      </c>
      <c r="F121" s="18" t="s">
        <v>362</v>
      </c>
      <c r="G121" s="10" t="s">
        <v>363</v>
      </c>
      <c r="H121" s="9">
        <v>2</v>
      </c>
      <c r="I121" s="9" t="s">
        <v>380</v>
      </c>
    </row>
    <row r="122" spans="1:9" ht="15.75">
      <c r="A122" s="2">
        <f t="shared" si="4"/>
        <v>10</v>
      </c>
      <c r="B122" s="1">
        <v>61</v>
      </c>
      <c r="C122" s="6">
        <v>0.08008275463362224</v>
      </c>
      <c r="D122" s="9">
        <v>1966</v>
      </c>
      <c r="E122" s="18" t="s">
        <v>364</v>
      </c>
      <c r="F122" s="18" t="s">
        <v>365</v>
      </c>
      <c r="G122" s="10" t="s">
        <v>366</v>
      </c>
      <c r="H122" s="9">
        <v>2</v>
      </c>
      <c r="I122" s="9" t="s">
        <v>380</v>
      </c>
    </row>
    <row r="123" spans="1:9" ht="15.75">
      <c r="A123" s="2">
        <f t="shared" si="4"/>
        <v>11</v>
      </c>
      <c r="B123" s="1">
        <v>12</v>
      </c>
      <c r="C123" s="6">
        <v>0.0813608796306653</v>
      </c>
      <c r="D123" s="8">
        <v>1952</v>
      </c>
      <c r="E123" s="18" t="s">
        <v>367</v>
      </c>
      <c r="F123" s="18" t="s">
        <v>368</v>
      </c>
      <c r="G123" s="10" t="s">
        <v>152</v>
      </c>
      <c r="H123" s="9">
        <v>2</v>
      </c>
      <c r="I123" s="9" t="s">
        <v>380</v>
      </c>
    </row>
    <row r="124" spans="1:9" ht="15.75">
      <c r="A124" s="2">
        <f t="shared" si="4"/>
        <v>12</v>
      </c>
      <c r="B124" s="1">
        <v>175</v>
      </c>
      <c r="C124" s="5">
        <v>0.09337291666452074</v>
      </c>
      <c r="D124" s="8">
        <v>1955</v>
      </c>
      <c r="E124" s="18" t="s">
        <v>369</v>
      </c>
      <c r="F124" s="18" t="s">
        <v>345</v>
      </c>
      <c r="G124" s="10" t="s">
        <v>130</v>
      </c>
      <c r="H124" s="9">
        <v>2</v>
      </c>
      <c r="I124" s="9" t="s">
        <v>380</v>
      </c>
    </row>
    <row r="125" spans="1:9" ht="15.75">
      <c r="A125" s="2">
        <f t="shared" si="4"/>
        <v>13</v>
      </c>
      <c r="B125" s="1">
        <v>62</v>
      </c>
      <c r="C125" s="6">
        <v>0.09839270833617775</v>
      </c>
      <c r="D125" s="9">
        <v>1981</v>
      </c>
      <c r="E125" s="18" t="s">
        <v>370</v>
      </c>
      <c r="F125" s="18" t="s">
        <v>371</v>
      </c>
      <c r="G125" s="10" t="s">
        <v>372</v>
      </c>
      <c r="H125" s="9">
        <v>2</v>
      </c>
      <c r="I125" s="9" t="s">
        <v>379</v>
      </c>
    </row>
    <row r="126" spans="1:9" ht="15.75">
      <c r="A126" s="2">
        <f t="shared" si="4"/>
        <v>14</v>
      </c>
      <c r="B126" s="1">
        <v>181</v>
      </c>
      <c r="C126" s="6">
        <v>0.1392013888888889</v>
      </c>
      <c r="D126" s="9">
        <v>1967</v>
      </c>
      <c r="E126" s="18" t="s">
        <v>373</v>
      </c>
      <c r="F126" s="18" t="s">
        <v>374</v>
      </c>
      <c r="G126" s="10" t="s">
        <v>336</v>
      </c>
      <c r="I126" s="9" t="s">
        <v>380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&amp;C&amp;18Výsledková listina "Běhu o Krušovický soudek - 2007" - Ženy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SheetLayoutView="100" zoomScalePageLayoutView="0" workbookViewId="0" topLeftCell="A100">
      <selection activeCell="A112" sqref="A112:I112"/>
    </sheetView>
  </sheetViews>
  <sheetFormatPr defaultColWidth="9.00390625" defaultRowHeight="12.75"/>
  <cols>
    <col min="2" max="2" width="11.75390625" style="0" customWidth="1"/>
    <col min="3" max="3" width="10.875" style="0" customWidth="1"/>
    <col min="4" max="4" width="9.375" style="0" customWidth="1"/>
    <col min="5" max="5" width="12.875" style="0" customWidth="1"/>
    <col min="7" max="7" width="19.375" style="0" customWidth="1"/>
    <col min="8" max="8" width="0" style="0" hidden="1" customWidth="1"/>
    <col min="9" max="9" width="10.625" style="0" customWidth="1"/>
  </cols>
  <sheetData>
    <row r="1" spans="1:9" ht="33" customHeight="1">
      <c r="A1" s="45" t="s">
        <v>634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3" t="s">
        <v>0</v>
      </c>
      <c r="B2" s="3" t="s">
        <v>2</v>
      </c>
      <c r="C2" s="4" t="s">
        <v>1</v>
      </c>
      <c r="D2" s="8" t="s">
        <v>381</v>
      </c>
      <c r="E2" s="8" t="s">
        <v>174</v>
      </c>
      <c r="F2" s="8" t="s">
        <v>175</v>
      </c>
      <c r="G2" s="8" t="s">
        <v>382</v>
      </c>
      <c r="H2" s="8" t="s">
        <v>3</v>
      </c>
      <c r="I2" s="8" t="s">
        <v>383</v>
      </c>
    </row>
    <row r="3" spans="1:9" ht="12.75" customHeight="1">
      <c r="A3" s="29">
        <v>1</v>
      </c>
      <c r="B3" s="2">
        <v>125</v>
      </c>
      <c r="C3" s="6">
        <v>0.050017824076348916</v>
      </c>
      <c r="D3" s="8">
        <v>1975</v>
      </c>
      <c r="E3" s="18" t="s">
        <v>176</v>
      </c>
      <c r="F3" s="18" t="s">
        <v>177</v>
      </c>
      <c r="G3" s="10" t="s">
        <v>44</v>
      </c>
      <c r="H3" s="9">
        <v>1</v>
      </c>
      <c r="I3" s="9" t="str">
        <f aca="true" t="shared" si="0" ref="I3:I34">(IF(H3=1,(IF((2008-D3)&lt;=39,"A",(IF((2008-D3)&lt;=49,"B",(IF((2008-D3)&lt;=59,"C",(IF((2008-D3)&lt;=100,"D",)))))))),IF((2008-D3)&lt;=34,"E",(IF((2008-D3)&lt;=100,"F",)))))</f>
        <v>A</v>
      </c>
    </row>
    <row r="4" spans="1:9" ht="12.75" customHeight="1">
      <c r="A4" s="29">
        <v>2</v>
      </c>
      <c r="B4" s="2">
        <v>1</v>
      </c>
      <c r="C4" s="28">
        <v>0.050307986115512904</v>
      </c>
      <c r="D4" s="8">
        <v>1954</v>
      </c>
      <c r="E4" s="18" t="s">
        <v>182</v>
      </c>
      <c r="F4" s="18" t="s">
        <v>183</v>
      </c>
      <c r="G4" s="10" t="s">
        <v>9</v>
      </c>
      <c r="H4" s="8">
        <v>1</v>
      </c>
      <c r="I4" s="9" t="str">
        <f t="shared" si="0"/>
        <v>C</v>
      </c>
    </row>
    <row r="5" spans="1:9" ht="12.75" customHeight="1">
      <c r="A5" s="29">
        <v>3</v>
      </c>
      <c r="B5" s="2">
        <v>19</v>
      </c>
      <c r="C5" s="6">
        <v>0.050405324072926305</v>
      </c>
      <c r="D5" s="8">
        <v>1962</v>
      </c>
      <c r="E5" s="18" t="s">
        <v>180</v>
      </c>
      <c r="F5" s="18" t="s">
        <v>181</v>
      </c>
      <c r="G5" s="10" t="s">
        <v>27</v>
      </c>
      <c r="H5" s="9">
        <v>1</v>
      </c>
      <c r="I5" s="9" t="str">
        <f t="shared" si="0"/>
        <v>B</v>
      </c>
    </row>
    <row r="6" spans="1:9" ht="12.75" customHeight="1">
      <c r="A6" s="29">
        <v>4</v>
      </c>
      <c r="B6" s="2">
        <v>11</v>
      </c>
      <c r="C6" s="6">
        <v>0.051924537037848495</v>
      </c>
      <c r="D6" s="9">
        <v>1988</v>
      </c>
      <c r="E6" s="30" t="s">
        <v>384</v>
      </c>
      <c r="F6" s="30" t="s">
        <v>179</v>
      </c>
      <c r="G6" s="10" t="s">
        <v>385</v>
      </c>
      <c r="H6" s="9">
        <v>1</v>
      </c>
      <c r="I6" s="9" t="str">
        <f t="shared" si="0"/>
        <v>A</v>
      </c>
    </row>
    <row r="7" spans="1:9" ht="12.75" customHeight="1">
      <c r="A7" s="29">
        <v>5</v>
      </c>
      <c r="B7" s="2">
        <v>13</v>
      </c>
      <c r="C7" s="6">
        <v>0.052081250003539026</v>
      </c>
      <c r="D7" s="9">
        <v>1960</v>
      </c>
      <c r="E7" s="18" t="s">
        <v>184</v>
      </c>
      <c r="F7" s="18" t="s">
        <v>185</v>
      </c>
      <c r="G7" s="10" t="s">
        <v>435</v>
      </c>
      <c r="H7" s="9">
        <v>1</v>
      </c>
      <c r="I7" s="9" t="str">
        <f t="shared" si="0"/>
        <v>B</v>
      </c>
    </row>
    <row r="8" spans="1:9" ht="12.75" customHeight="1">
      <c r="A8" s="29">
        <v>6</v>
      </c>
      <c r="B8" s="2">
        <v>43</v>
      </c>
      <c r="C8" s="6">
        <v>0.052120949076197576</v>
      </c>
      <c r="D8" s="8">
        <v>1971</v>
      </c>
      <c r="E8" s="18" t="s">
        <v>386</v>
      </c>
      <c r="F8" s="18" t="s">
        <v>256</v>
      </c>
      <c r="G8" s="10" t="s">
        <v>51</v>
      </c>
      <c r="H8" s="9">
        <v>1</v>
      </c>
      <c r="I8" s="9" t="str">
        <f t="shared" si="0"/>
        <v>A</v>
      </c>
    </row>
    <row r="9" spans="1:9" ht="12.75" customHeight="1">
      <c r="A9" s="29">
        <v>7</v>
      </c>
      <c r="B9" s="2">
        <v>42</v>
      </c>
      <c r="C9" s="6">
        <v>0.05365624999831198</v>
      </c>
      <c r="D9" s="9">
        <v>1974</v>
      </c>
      <c r="E9" s="18" t="s">
        <v>212</v>
      </c>
      <c r="F9" s="18" t="s">
        <v>213</v>
      </c>
      <c r="G9" s="10" t="s">
        <v>27</v>
      </c>
      <c r="H9" s="9">
        <v>1</v>
      </c>
      <c r="I9" s="9" t="str">
        <f t="shared" si="0"/>
        <v>A</v>
      </c>
    </row>
    <row r="10" spans="1:9" ht="12.75" customHeight="1">
      <c r="A10" s="29">
        <v>8</v>
      </c>
      <c r="B10" s="2">
        <v>34</v>
      </c>
      <c r="C10" s="6">
        <v>0.053884375003690366</v>
      </c>
      <c r="D10" s="8">
        <v>1972</v>
      </c>
      <c r="E10" s="18" t="s">
        <v>190</v>
      </c>
      <c r="F10" s="18" t="s">
        <v>191</v>
      </c>
      <c r="G10" s="10" t="s">
        <v>40</v>
      </c>
      <c r="H10" s="9">
        <v>1</v>
      </c>
      <c r="I10" s="9" t="str">
        <f t="shared" si="0"/>
        <v>A</v>
      </c>
    </row>
    <row r="11" spans="1:9" ht="12.75" customHeight="1">
      <c r="A11" s="29">
        <v>9</v>
      </c>
      <c r="B11" s="2">
        <v>108</v>
      </c>
      <c r="C11" s="6">
        <v>0.054162152780918404</v>
      </c>
      <c r="D11" s="9">
        <v>1967</v>
      </c>
      <c r="E11" s="18" t="s">
        <v>192</v>
      </c>
      <c r="F11" s="18" t="s">
        <v>193</v>
      </c>
      <c r="G11" s="10" t="s">
        <v>436</v>
      </c>
      <c r="H11" s="9">
        <v>1</v>
      </c>
      <c r="I11" s="9" t="str">
        <f t="shared" si="0"/>
        <v>B</v>
      </c>
    </row>
    <row r="12" spans="1:9" ht="12.75" customHeight="1">
      <c r="A12" s="29">
        <v>10</v>
      </c>
      <c r="B12" s="2">
        <v>116</v>
      </c>
      <c r="C12" s="6">
        <v>0.05447245370305609</v>
      </c>
      <c r="D12" s="9">
        <v>1973</v>
      </c>
      <c r="E12" s="30" t="s">
        <v>387</v>
      </c>
      <c r="F12" s="30" t="s">
        <v>213</v>
      </c>
      <c r="G12" s="10" t="s">
        <v>388</v>
      </c>
      <c r="H12" s="9">
        <v>1</v>
      </c>
      <c r="I12" s="9" t="str">
        <f t="shared" si="0"/>
        <v>A</v>
      </c>
    </row>
    <row r="13" spans="1:9" ht="12.75" customHeight="1">
      <c r="A13" s="29">
        <v>11</v>
      </c>
      <c r="B13" s="2">
        <v>122</v>
      </c>
      <c r="C13" s="6">
        <v>0.05503275462979218</v>
      </c>
      <c r="D13" s="8">
        <v>1967</v>
      </c>
      <c r="E13" s="18" t="s">
        <v>219</v>
      </c>
      <c r="F13" s="18" t="s">
        <v>220</v>
      </c>
      <c r="G13" s="10" t="s">
        <v>4</v>
      </c>
      <c r="H13" s="9">
        <v>1</v>
      </c>
      <c r="I13" s="9" t="str">
        <f t="shared" si="0"/>
        <v>B</v>
      </c>
    </row>
    <row r="14" spans="1:9" ht="12.75" customHeight="1">
      <c r="A14" s="29">
        <v>12</v>
      </c>
      <c r="B14" s="2">
        <v>99</v>
      </c>
      <c r="C14" s="6">
        <v>0.05534513889142545</v>
      </c>
      <c r="D14" s="9">
        <v>1965</v>
      </c>
      <c r="E14" s="30" t="s">
        <v>437</v>
      </c>
      <c r="F14" s="30" t="s">
        <v>269</v>
      </c>
      <c r="G14" s="10" t="s">
        <v>388</v>
      </c>
      <c r="H14" s="9">
        <v>1</v>
      </c>
      <c r="I14" s="9" t="str">
        <f t="shared" si="0"/>
        <v>B</v>
      </c>
    </row>
    <row r="15" spans="1:9" ht="12.75" customHeight="1">
      <c r="A15" s="29">
        <v>13</v>
      </c>
      <c r="B15" s="2">
        <v>23</v>
      </c>
      <c r="C15" s="6">
        <v>0.055529513891087845</v>
      </c>
      <c r="D15" s="9">
        <v>1972</v>
      </c>
      <c r="E15" s="18" t="s">
        <v>203</v>
      </c>
      <c r="F15" s="18" t="s">
        <v>204</v>
      </c>
      <c r="G15" s="10" t="s">
        <v>205</v>
      </c>
      <c r="H15" s="9">
        <v>1</v>
      </c>
      <c r="I15" s="9" t="str">
        <f t="shared" si="0"/>
        <v>A</v>
      </c>
    </row>
    <row r="16" spans="1:9" ht="12.75" customHeight="1">
      <c r="A16" s="29">
        <v>14</v>
      </c>
      <c r="B16" s="2">
        <v>58</v>
      </c>
      <c r="C16" s="6">
        <v>0.056965046300319955</v>
      </c>
      <c r="D16" s="8">
        <v>1976</v>
      </c>
      <c r="E16" s="18" t="s">
        <v>389</v>
      </c>
      <c r="F16" s="18" t="s">
        <v>234</v>
      </c>
      <c r="G16" s="10" t="s">
        <v>4</v>
      </c>
      <c r="H16" s="9">
        <v>1</v>
      </c>
      <c r="I16" s="9" t="str">
        <f t="shared" si="0"/>
        <v>A</v>
      </c>
    </row>
    <row r="17" spans="1:9" ht="12.75" customHeight="1">
      <c r="A17" s="29">
        <v>15</v>
      </c>
      <c r="B17" s="2">
        <v>15</v>
      </c>
      <c r="C17" s="6">
        <v>0.05772118055756437</v>
      </c>
      <c r="D17" s="8">
        <v>1960</v>
      </c>
      <c r="E17" s="18" t="s">
        <v>214</v>
      </c>
      <c r="F17" s="18" t="s">
        <v>198</v>
      </c>
      <c r="G17" s="10" t="s">
        <v>205</v>
      </c>
      <c r="H17" s="9">
        <v>1</v>
      </c>
      <c r="I17" s="9" t="str">
        <f t="shared" si="0"/>
        <v>B</v>
      </c>
    </row>
    <row r="18" spans="1:9" ht="12.75" customHeight="1">
      <c r="A18" s="29">
        <v>16</v>
      </c>
      <c r="B18" s="2">
        <v>93</v>
      </c>
      <c r="C18" s="6">
        <v>0.05791701388807269</v>
      </c>
      <c r="D18" s="9">
        <v>1966</v>
      </c>
      <c r="E18" s="18" t="s">
        <v>215</v>
      </c>
      <c r="F18" s="18" t="s">
        <v>191</v>
      </c>
      <c r="G18" s="10" t="s">
        <v>216</v>
      </c>
      <c r="H18" s="9">
        <v>1</v>
      </c>
      <c r="I18" s="9" t="str">
        <f t="shared" si="0"/>
        <v>B</v>
      </c>
    </row>
    <row r="19" spans="1:9" ht="12.75" customHeight="1">
      <c r="A19" s="29">
        <v>17</v>
      </c>
      <c r="B19" s="2">
        <v>29</v>
      </c>
      <c r="C19" s="6">
        <v>0.05800868055666797</v>
      </c>
      <c r="D19" s="8">
        <v>1965</v>
      </c>
      <c r="E19" s="18" t="s">
        <v>297</v>
      </c>
      <c r="F19" s="18" t="s">
        <v>438</v>
      </c>
      <c r="G19" s="10" t="s">
        <v>27</v>
      </c>
      <c r="H19" s="9">
        <v>1</v>
      </c>
      <c r="I19" s="9" t="str">
        <f t="shared" si="0"/>
        <v>B</v>
      </c>
    </row>
    <row r="20" spans="1:9" ht="12.75" customHeight="1">
      <c r="A20" s="29">
        <v>18</v>
      </c>
      <c r="B20" s="2">
        <v>129</v>
      </c>
      <c r="C20" s="6">
        <v>0.05807256944535766</v>
      </c>
      <c r="D20" s="8">
        <v>1973</v>
      </c>
      <c r="E20" s="18" t="s">
        <v>390</v>
      </c>
      <c r="F20" s="18" t="s">
        <v>391</v>
      </c>
      <c r="G20" s="10" t="s">
        <v>55</v>
      </c>
      <c r="H20" s="9">
        <v>1</v>
      </c>
      <c r="I20" s="9" t="str">
        <f t="shared" si="0"/>
        <v>A</v>
      </c>
    </row>
    <row r="21" spans="1:9" ht="12.75" customHeight="1">
      <c r="A21" s="29">
        <v>19</v>
      </c>
      <c r="B21" s="2">
        <v>9</v>
      </c>
      <c r="C21" s="6">
        <v>0.058509027781838086</v>
      </c>
      <c r="D21" s="9">
        <v>1966</v>
      </c>
      <c r="E21" s="30" t="s">
        <v>439</v>
      </c>
      <c r="F21" s="30" t="s">
        <v>256</v>
      </c>
      <c r="G21" s="10" t="s">
        <v>385</v>
      </c>
      <c r="H21" s="9">
        <v>1</v>
      </c>
      <c r="I21" s="9" t="str">
        <f t="shared" si="0"/>
        <v>B</v>
      </c>
    </row>
    <row r="22" spans="1:9" ht="12.75" customHeight="1">
      <c r="A22" s="29">
        <v>20</v>
      </c>
      <c r="B22" s="2">
        <v>44</v>
      </c>
      <c r="C22" s="6">
        <v>0.0586543981480645</v>
      </c>
      <c r="D22" s="8">
        <v>1961</v>
      </c>
      <c r="E22" s="18" t="s">
        <v>242</v>
      </c>
      <c r="F22" s="18" t="s">
        <v>183</v>
      </c>
      <c r="G22" s="10" t="s">
        <v>4</v>
      </c>
      <c r="H22" s="9">
        <v>1</v>
      </c>
      <c r="I22" s="9" t="str">
        <f t="shared" si="0"/>
        <v>B</v>
      </c>
    </row>
    <row r="23" spans="1:9" ht="12.75" customHeight="1">
      <c r="A23" s="29">
        <v>21</v>
      </c>
      <c r="B23" s="2">
        <v>119</v>
      </c>
      <c r="C23" s="6">
        <v>0.059093055555422325</v>
      </c>
      <c r="D23" s="8">
        <v>1975</v>
      </c>
      <c r="E23" s="18" t="s">
        <v>392</v>
      </c>
      <c r="F23" s="18" t="s">
        <v>391</v>
      </c>
      <c r="G23" s="10" t="s">
        <v>393</v>
      </c>
      <c r="H23" s="9">
        <v>1</v>
      </c>
      <c r="I23" s="9" t="str">
        <f t="shared" si="0"/>
        <v>A</v>
      </c>
    </row>
    <row r="24" spans="1:9" ht="12.75" customHeight="1">
      <c r="A24" s="29">
        <v>22</v>
      </c>
      <c r="B24" s="2">
        <v>97</v>
      </c>
      <c r="C24" s="6">
        <v>0.059346412039303686</v>
      </c>
      <c r="D24" s="9">
        <v>1984</v>
      </c>
      <c r="E24" s="30" t="s">
        <v>394</v>
      </c>
      <c r="F24" s="30" t="s">
        <v>395</v>
      </c>
      <c r="G24" s="10" t="s">
        <v>396</v>
      </c>
      <c r="H24" s="9">
        <v>1</v>
      </c>
      <c r="I24" s="9" t="str">
        <f t="shared" si="0"/>
        <v>A</v>
      </c>
    </row>
    <row r="25" spans="1:9" ht="12.75" customHeight="1">
      <c r="A25" s="29">
        <v>23</v>
      </c>
      <c r="B25" s="2">
        <v>14</v>
      </c>
      <c r="C25" s="6">
        <v>0.05960601851984393</v>
      </c>
      <c r="D25" s="8">
        <v>1960</v>
      </c>
      <c r="E25" s="18" t="s">
        <v>223</v>
      </c>
      <c r="F25" s="18" t="s">
        <v>224</v>
      </c>
      <c r="G25" s="10" t="s">
        <v>86</v>
      </c>
      <c r="H25" s="9">
        <v>1</v>
      </c>
      <c r="I25" s="9" t="str">
        <f t="shared" si="0"/>
        <v>B</v>
      </c>
    </row>
    <row r="26" spans="1:9" ht="12.75" customHeight="1">
      <c r="A26" s="29">
        <v>24</v>
      </c>
      <c r="B26" s="2">
        <v>74</v>
      </c>
      <c r="C26" s="6">
        <v>0.05970682870247401</v>
      </c>
      <c r="D26" s="9">
        <v>1969</v>
      </c>
      <c r="E26" s="30" t="s">
        <v>397</v>
      </c>
      <c r="F26" s="30" t="s">
        <v>204</v>
      </c>
      <c r="G26" s="10" t="s">
        <v>398</v>
      </c>
      <c r="H26" s="9">
        <v>1</v>
      </c>
      <c r="I26" s="9" t="str">
        <f t="shared" si="0"/>
        <v>A</v>
      </c>
    </row>
    <row r="27" spans="1:9" ht="12.75" customHeight="1">
      <c r="A27" s="29">
        <v>25</v>
      </c>
      <c r="B27" s="2">
        <v>87</v>
      </c>
      <c r="C27" s="6">
        <v>0.059717129632190336</v>
      </c>
      <c r="D27" s="9">
        <v>1980</v>
      </c>
      <c r="E27" s="30" t="s">
        <v>399</v>
      </c>
      <c r="F27" s="30" t="s">
        <v>260</v>
      </c>
      <c r="G27" s="10" t="s">
        <v>53</v>
      </c>
      <c r="H27" s="9">
        <v>1</v>
      </c>
      <c r="I27" s="9" t="str">
        <f t="shared" si="0"/>
        <v>A</v>
      </c>
    </row>
    <row r="28" spans="1:9" ht="12.75" customHeight="1">
      <c r="A28" s="29">
        <v>26</v>
      </c>
      <c r="B28" s="2">
        <v>48</v>
      </c>
      <c r="C28" s="6">
        <v>0.06000312499963911</v>
      </c>
      <c r="D28" s="9">
        <v>1972</v>
      </c>
      <c r="E28" s="30" t="s">
        <v>400</v>
      </c>
      <c r="F28" s="30" t="s">
        <v>204</v>
      </c>
      <c r="G28" s="10" t="s">
        <v>401</v>
      </c>
      <c r="H28" s="9">
        <v>1</v>
      </c>
      <c r="I28" s="9" t="str">
        <f t="shared" si="0"/>
        <v>A</v>
      </c>
    </row>
    <row r="29" spans="1:9" ht="12.75" customHeight="1">
      <c r="A29" s="29">
        <v>27</v>
      </c>
      <c r="B29" s="2">
        <v>32</v>
      </c>
      <c r="C29" s="6">
        <v>0.06014953703561332</v>
      </c>
      <c r="D29" s="9">
        <v>1957</v>
      </c>
      <c r="E29" s="30" t="s">
        <v>460</v>
      </c>
      <c r="F29" s="30" t="s">
        <v>213</v>
      </c>
      <c r="G29" s="10" t="s">
        <v>4</v>
      </c>
      <c r="H29" s="9">
        <v>1</v>
      </c>
      <c r="I29" s="9" t="str">
        <f t="shared" si="0"/>
        <v>C</v>
      </c>
    </row>
    <row r="30" spans="1:9" ht="12.75" customHeight="1">
      <c r="A30" s="29">
        <v>28</v>
      </c>
      <c r="B30" s="2">
        <v>113</v>
      </c>
      <c r="C30" s="6">
        <v>0.06018379629676929</v>
      </c>
      <c r="D30" s="9">
        <v>1967</v>
      </c>
      <c r="E30" s="30" t="s">
        <v>440</v>
      </c>
      <c r="F30" s="30" t="s">
        <v>423</v>
      </c>
      <c r="G30" s="10" t="s">
        <v>441</v>
      </c>
      <c r="H30" s="9">
        <v>1</v>
      </c>
      <c r="I30" s="9" t="str">
        <f t="shared" si="0"/>
        <v>B</v>
      </c>
    </row>
    <row r="31" spans="1:9" ht="12.75" customHeight="1">
      <c r="A31" s="29">
        <v>29</v>
      </c>
      <c r="B31" s="2">
        <v>8</v>
      </c>
      <c r="C31" s="6">
        <v>0.06088275463116588</v>
      </c>
      <c r="D31" s="9">
        <v>1948</v>
      </c>
      <c r="E31" s="18" t="s">
        <v>217</v>
      </c>
      <c r="F31" s="18" t="s">
        <v>218</v>
      </c>
      <c r="G31" s="10" t="s">
        <v>205</v>
      </c>
      <c r="H31" s="9">
        <v>1</v>
      </c>
      <c r="I31" s="9" t="str">
        <f t="shared" si="0"/>
        <v>D</v>
      </c>
    </row>
    <row r="32" spans="1:9" ht="12.75" customHeight="1">
      <c r="A32" s="29">
        <v>30</v>
      </c>
      <c r="B32" s="2">
        <v>114</v>
      </c>
      <c r="C32" s="6">
        <v>0.061163194448454306</v>
      </c>
      <c r="D32" s="9">
        <v>1966</v>
      </c>
      <c r="E32" s="30" t="s">
        <v>442</v>
      </c>
      <c r="F32" s="30" t="s">
        <v>252</v>
      </c>
      <c r="G32" s="10" t="s">
        <v>409</v>
      </c>
      <c r="H32" s="9">
        <v>1</v>
      </c>
      <c r="I32" s="9" t="str">
        <f t="shared" si="0"/>
        <v>B</v>
      </c>
    </row>
    <row r="33" spans="1:9" ht="12.75" customHeight="1">
      <c r="A33" s="29">
        <v>31</v>
      </c>
      <c r="B33" s="2">
        <v>64</v>
      </c>
      <c r="C33" s="6">
        <v>0.06151701389171649</v>
      </c>
      <c r="D33" s="9">
        <v>1977</v>
      </c>
      <c r="E33" s="30" t="s">
        <v>197</v>
      </c>
      <c r="F33" s="30" t="s">
        <v>224</v>
      </c>
      <c r="G33" s="10" t="s">
        <v>402</v>
      </c>
      <c r="H33" s="9">
        <v>1</v>
      </c>
      <c r="I33" s="9" t="str">
        <f t="shared" si="0"/>
        <v>A</v>
      </c>
    </row>
    <row r="34" spans="1:9" ht="12.75" customHeight="1">
      <c r="A34" s="29">
        <v>32</v>
      </c>
      <c r="B34" s="2">
        <v>89</v>
      </c>
      <c r="C34" s="6">
        <v>0.06181261574238306</v>
      </c>
      <c r="D34" s="9">
        <v>1965</v>
      </c>
      <c r="E34" s="30" t="s">
        <v>443</v>
      </c>
      <c r="F34" s="30" t="s">
        <v>444</v>
      </c>
      <c r="G34" s="10" t="s">
        <v>445</v>
      </c>
      <c r="H34" s="9">
        <v>1</v>
      </c>
      <c r="I34" s="9" t="str">
        <f t="shared" si="0"/>
        <v>B</v>
      </c>
    </row>
    <row r="35" spans="1:9" ht="12.75" customHeight="1">
      <c r="A35" s="29">
        <v>33</v>
      </c>
      <c r="B35" s="2">
        <v>63</v>
      </c>
      <c r="C35" s="6">
        <v>0.06280717592744622</v>
      </c>
      <c r="D35" s="8">
        <v>1951</v>
      </c>
      <c r="E35" s="18" t="s">
        <v>233</v>
      </c>
      <c r="F35" s="18" t="s">
        <v>234</v>
      </c>
      <c r="G35" s="10" t="s">
        <v>116</v>
      </c>
      <c r="H35" s="9">
        <v>1</v>
      </c>
      <c r="I35" s="9" t="str">
        <f aca="true" t="shared" si="1" ref="I35:I66">(IF(H35=1,(IF((2008-D35)&lt;=39,"A",(IF((2008-D35)&lt;=49,"B",(IF((2008-D35)&lt;=59,"C",(IF((2008-D35)&lt;=100,"D",)))))))),IF((2008-D35)&lt;=34,"E",(IF((2008-D35)&lt;=100,"F",)))))</f>
        <v>C</v>
      </c>
    </row>
    <row r="36" spans="1:9" ht="12.75" customHeight="1">
      <c r="A36" s="29">
        <v>34</v>
      </c>
      <c r="B36" s="2">
        <v>54</v>
      </c>
      <c r="C36" s="6">
        <v>0.06326770833402406</v>
      </c>
      <c r="D36" s="8">
        <v>1974</v>
      </c>
      <c r="E36" s="18" t="s">
        <v>264</v>
      </c>
      <c r="F36" s="18" t="s">
        <v>191</v>
      </c>
      <c r="G36" s="10" t="s">
        <v>4</v>
      </c>
      <c r="H36" s="9">
        <v>1</v>
      </c>
      <c r="I36" s="9" t="str">
        <f t="shared" si="1"/>
        <v>A</v>
      </c>
    </row>
    <row r="37" spans="1:9" ht="12.75" customHeight="1">
      <c r="A37" s="29">
        <v>35</v>
      </c>
      <c r="B37" s="2">
        <v>71</v>
      </c>
      <c r="C37" s="6">
        <v>0.06367129629506962</v>
      </c>
      <c r="D37" s="8">
        <v>1958</v>
      </c>
      <c r="E37" s="18" t="s">
        <v>248</v>
      </c>
      <c r="F37" s="18" t="s">
        <v>181</v>
      </c>
      <c r="G37" s="10" t="s">
        <v>4</v>
      </c>
      <c r="H37" s="9">
        <v>1</v>
      </c>
      <c r="I37" s="9" t="str">
        <f t="shared" si="1"/>
        <v>C</v>
      </c>
    </row>
    <row r="38" spans="1:9" ht="12.75" customHeight="1">
      <c r="A38" s="29">
        <v>36</v>
      </c>
      <c r="B38" s="2">
        <v>52</v>
      </c>
      <c r="C38" s="6">
        <v>0.06391226851701504</v>
      </c>
      <c r="D38" s="9">
        <v>1972</v>
      </c>
      <c r="E38" s="30" t="s">
        <v>403</v>
      </c>
      <c r="F38" s="30" t="s">
        <v>179</v>
      </c>
      <c r="G38" s="10" t="s">
        <v>404</v>
      </c>
      <c r="H38" s="9">
        <v>1</v>
      </c>
      <c r="I38" s="9" t="str">
        <f t="shared" si="1"/>
        <v>A</v>
      </c>
    </row>
    <row r="39" spans="1:9" ht="12.75" customHeight="1">
      <c r="A39" s="29">
        <v>37</v>
      </c>
      <c r="B39" s="2">
        <v>62</v>
      </c>
      <c r="C39" s="6">
        <v>0.06407465277879965</v>
      </c>
      <c r="D39" s="8">
        <v>1956</v>
      </c>
      <c r="E39" s="18" t="s">
        <v>251</v>
      </c>
      <c r="F39" s="18" t="s">
        <v>252</v>
      </c>
      <c r="G39" s="10" t="s">
        <v>4</v>
      </c>
      <c r="H39" s="9">
        <v>1</v>
      </c>
      <c r="I39" s="9" t="str">
        <f t="shared" si="1"/>
        <v>C</v>
      </c>
    </row>
    <row r="40" spans="1:9" ht="12.75" customHeight="1">
      <c r="A40" s="29">
        <v>38</v>
      </c>
      <c r="B40" s="2">
        <v>27</v>
      </c>
      <c r="C40" s="6">
        <v>0.06413657407392748</v>
      </c>
      <c r="D40" s="9">
        <v>1967</v>
      </c>
      <c r="E40" s="30" t="s">
        <v>446</v>
      </c>
      <c r="F40" s="30" t="s">
        <v>179</v>
      </c>
      <c r="G40" s="10" t="s">
        <v>447</v>
      </c>
      <c r="H40" s="9">
        <v>1</v>
      </c>
      <c r="I40" s="9" t="str">
        <f t="shared" si="1"/>
        <v>B</v>
      </c>
    </row>
    <row r="41" spans="1:9" ht="12.75" customHeight="1">
      <c r="A41" s="29">
        <v>39</v>
      </c>
      <c r="B41" s="2">
        <v>115</v>
      </c>
      <c r="C41" s="6">
        <v>0.0645666666678153</v>
      </c>
      <c r="D41" s="9">
        <v>1990</v>
      </c>
      <c r="E41" s="30" t="s">
        <v>405</v>
      </c>
      <c r="F41" s="30" t="s">
        <v>185</v>
      </c>
      <c r="G41" s="10" t="s">
        <v>27</v>
      </c>
      <c r="H41" s="9">
        <v>1</v>
      </c>
      <c r="I41" s="9" t="str">
        <f t="shared" si="1"/>
        <v>A</v>
      </c>
    </row>
    <row r="42" spans="1:9" ht="12.75" customHeight="1">
      <c r="A42" s="29">
        <v>40</v>
      </c>
      <c r="B42" s="2">
        <v>128</v>
      </c>
      <c r="C42" s="6">
        <v>0.06550046296615619</v>
      </c>
      <c r="D42" s="8">
        <v>1971</v>
      </c>
      <c r="E42" s="18" t="s">
        <v>237</v>
      </c>
      <c r="F42" s="18" t="s">
        <v>198</v>
      </c>
      <c r="G42" s="10" t="s">
        <v>53</v>
      </c>
      <c r="H42" s="9">
        <v>1</v>
      </c>
      <c r="I42" s="9" t="str">
        <f t="shared" si="1"/>
        <v>A</v>
      </c>
    </row>
    <row r="43" spans="1:9" ht="12.75" customHeight="1">
      <c r="A43" s="29">
        <v>41</v>
      </c>
      <c r="B43" s="2">
        <v>124</v>
      </c>
      <c r="C43" s="6">
        <v>0.06566527777613373</v>
      </c>
      <c r="D43" s="9">
        <v>1980</v>
      </c>
      <c r="E43" s="30" t="s">
        <v>406</v>
      </c>
      <c r="F43" s="30" t="s">
        <v>312</v>
      </c>
      <c r="G43" s="10" t="s">
        <v>53</v>
      </c>
      <c r="H43" s="9">
        <v>1</v>
      </c>
      <c r="I43" s="9" t="str">
        <f t="shared" si="1"/>
        <v>A</v>
      </c>
    </row>
    <row r="44" spans="1:9" ht="12.75" customHeight="1">
      <c r="A44" s="29">
        <v>42</v>
      </c>
      <c r="B44" s="2">
        <v>33</v>
      </c>
      <c r="C44" s="6">
        <v>0.06569456018769415</v>
      </c>
      <c r="D44" s="8">
        <v>1974</v>
      </c>
      <c r="E44" s="18" t="s">
        <v>255</v>
      </c>
      <c r="F44" s="18" t="s">
        <v>256</v>
      </c>
      <c r="G44" s="10" t="s">
        <v>27</v>
      </c>
      <c r="H44" s="9">
        <v>1</v>
      </c>
      <c r="I44" s="9" t="str">
        <f t="shared" si="1"/>
        <v>A</v>
      </c>
    </row>
    <row r="45" spans="1:9" ht="12.75" customHeight="1">
      <c r="A45" s="29">
        <v>43</v>
      </c>
      <c r="B45" s="2">
        <v>55</v>
      </c>
      <c r="C45" s="6">
        <v>0.06577418981760275</v>
      </c>
      <c r="D45" s="8">
        <v>1965</v>
      </c>
      <c r="E45" s="18" t="s">
        <v>238</v>
      </c>
      <c r="F45" s="18" t="s">
        <v>191</v>
      </c>
      <c r="G45" s="10" t="s">
        <v>4</v>
      </c>
      <c r="H45" s="9">
        <v>1</v>
      </c>
      <c r="I45" s="9" t="str">
        <f t="shared" si="1"/>
        <v>B</v>
      </c>
    </row>
    <row r="46" spans="1:9" ht="12.75" customHeight="1">
      <c r="A46" s="29">
        <v>44</v>
      </c>
      <c r="B46" s="2">
        <v>102</v>
      </c>
      <c r="C46" s="5">
        <v>0.06598379629629629</v>
      </c>
      <c r="D46" s="8">
        <v>1947</v>
      </c>
      <c r="E46" s="10" t="s">
        <v>249</v>
      </c>
      <c r="F46" s="10" t="s">
        <v>204</v>
      </c>
      <c r="G46" s="10" t="s">
        <v>250</v>
      </c>
      <c r="H46" s="9">
        <v>1</v>
      </c>
      <c r="I46" s="9" t="str">
        <f t="shared" si="1"/>
        <v>D</v>
      </c>
    </row>
    <row r="47" spans="1:9" ht="12.75" customHeight="1">
      <c r="A47" s="29">
        <v>45</v>
      </c>
      <c r="B47" s="2">
        <v>76</v>
      </c>
      <c r="C47" s="6">
        <v>0.0661201388866175</v>
      </c>
      <c r="D47" s="9">
        <v>1945</v>
      </c>
      <c r="E47" s="30" t="s">
        <v>482</v>
      </c>
      <c r="F47" s="30" t="s">
        <v>204</v>
      </c>
      <c r="G47" s="10" t="s">
        <v>483</v>
      </c>
      <c r="H47" s="9">
        <v>1</v>
      </c>
      <c r="I47" s="9" t="str">
        <f t="shared" si="1"/>
        <v>D</v>
      </c>
    </row>
    <row r="48" spans="1:9" ht="12.75" customHeight="1">
      <c r="A48" s="29">
        <v>46</v>
      </c>
      <c r="B48" s="2">
        <v>107</v>
      </c>
      <c r="C48" s="6">
        <v>0.06626076388783986</v>
      </c>
      <c r="D48" s="9">
        <v>1973</v>
      </c>
      <c r="E48" s="30" t="s">
        <v>407</v>
      </c>
      <c r="F48" s="30" t="s">
        <v>408</v>
      </c>
      <c r="G48" s="10" t="s">
        <v>409</v>
      </c>
      <c r="H48" s="9">
        <v>1</v>
      </c>
      <c r="I48" s="9" t="str">
        <f t="shared" si="1"/>
        <v>A</v>
      </c>
    </row>
    <row r="49" spans="1:9" ht="12.75" customHeight="1">
      <c r="A49" s="29">
        <v>47</v>
      </c>
      <c r="B49" s="2">
        <v>109</v>
      </c>
      <c r="C49" s="6">
        <v>0.0663017361148377</v>
      </c>
      <c r="D49" s="9">
        <v>1974</v>
      </c>
      <c r="E49" s="18" t="s">
        <v>267</v>
      </c>
      <c r="F49" s="18" t="s">
        <v>236</v>
      </c>
      <c r="G49" s="10" t="s">
        <v>53</v>
      </c>
      <c r="H49" s="9">
        <v>1</v>
      </c>
      <c r="I49" s="9" t="str">
        <f t="shared" si="1"/>
        <v>A</v>
      </c>
    </row>
    <row r="50" spans="1:9" ht="12.75" customHeight="1">
      <c r="A50" s="29">
        <v>48</v>
      </c>
      <c r="B50" s="2">
        <v>67</v>
      </c>
      <c r="C50" s="6">
        <v>0.06645798611134524</v>
      </c>
      <c r="D50" s="9">
        <v>1954</v>
      </c>
      <c r="E50" s="30" t="s">
        <v>461</v>
      </c>
      <c r="F50" s="30" t="s">
        <v>462</v>
      </c>
      <c r="G50" s="10" t="s">
        <v>463</v>
      </c>
      <c r="H50" s="9">
        <v>1</v>
      </c>
      <c r="I50" s="9" t="str">
        <f t="shared" si="1"/>
        <v>C</v>
      </c>
    </row>
    <row r="51" spans="1:9" ht="12.75" customHeight="1">
      <c r="A51" s="29">
        <v>49</v>
      </c>
      <c r="B51" s="2">
        <v>22</v>
      </c>
      <c r="C51" s="6">
        <v>0.0665724537029746</v>
      </c>
      <c r="D51" s="9">
        <v>1954</v>
      </c>
      <c r="E51" s="30" t="s">
        <v>464</v>
      </c>
      <c r="F51" s="30" t="s">
        <v>226</v>
      </c>
      <c r="G51" s="10" t="s">
        <v>465</v>
      </c>
      <c r="H51" s="9">
        <v>1</v>
      </c>
      <c r="I51" s="9" t="str">
        <f t="shared" si="1"/>
        <v>C</v>
      </c>
    </row>
    <row r="52" spans="1:9" ht="12.75" customHeight="1">
      <c r="A52" s="29">
        <v>50</v>
      </c>
      <c r="B52" s="2">
        <v>86</v>
      </c>
      <c r="C52" s="6">
        <v>0.06733009259187384</v>
      </c>
      <c r="D52" s="9">
        <v>1979</v>
      </c>
      <c r="E52" s="18" t="s">
        <v>291</v>
      </c>
      <c r="F52" s="18" t="s">
        <v>234</v>
      </c>
      <c r="G52" s="10" t="s">
        <v>292</v>
      </c>
      <c r="H52" s="9">
        <v>1</v>
      </c>
      <c r="I52" s="9" t="str">
        <f t="shared" si="1"/>
        <v>A</v>
      </c>
    </row>
    <row r="53" spans="1:9" ht="12.75" customHeight="1">
      <c r="A53" s="29">
        <v>51</v>
      </c>
      <c r="B53" s="2">
        <v>77</v>
      </c>
      <c r="C53" s="6">
        <v>0.06767395833594492</v>
      </c>
      <c r="D53" s="9">
        <v>1969</v>
      </c>
      <c r="E53" s="30" t="s">
        <v>410</v>
      </c>
      <c r="F53" s="30" t="s">
        <v>191</v>
      </c>
      <c r="G53" s="10" t="s">
        <v>398</v>
      </c>
      <c r="H53" s="9">
        <v>1</v>
      </c>
      <c r="I53" s="9" t="str">
        <f t="shared" si="1"/>
        <v>A</v>
      </c>
    </row>
    <row r="54" spans="1:9" ht="12.75" customHeight="1">
      <c r="A54" s="29">
        <v>52</v>
      </c>
      <c r="B54" s="2">
        <v>49</v>
      </c>
      <c r="C54" s="6">
        <v>0.06784212963248137</v>
      </c>
      <c r="D54" s="9">
        <v>1947</v>
      </c>
      <c r="E54" s="30" t="s">
        <v>484</v>
      </c>
      <c r="F54" s="30" t="s">
        <v>207</v>
      </c>
      <c r="G54" s="10" t="s">
        <v>485</v>
      </c>
      <c r="H54" s="9">
        <v>1</v>
      </c>
      <c r="I54" s="9" t="str">
        <f t="shared" si="1"/>
        <v>D</v>
      </c>
    </row>
    <row r="55" spans="1:9" ht="12.75" customHeight="1">
      <c r="A55" s="29">
        <v>53</v>
      </c>
      <c r="B55" s="2">
        <v>6</v>
      </c>
      <c r="C55" s="6">
        <v>0.06804328703583451</v>
      </c>
      <c r="D55" s="8">
        <v>1952</v>
      </c>
      <c r="E55" s="18" t="s">
        <v>466</v>
      </c>
      <c r="F55" s="18" t="s">
        <v>467</v>
      </c>
      <c r="G55" s="10" t="s">
        <v>468</v>
      </c>
      <c r="H55" s="9">
        <v>1</v>
      </c>
      <c r="I55" s="9" t="str">
        <f t="shared" si="1"/>
        <v>C</v>
      </c>
    </row>
    <row r="56" spans="1:9" ht="12.75" customHeight="1">
      <c r="A56" s="29">
        <v>54</v>
      </c>
      <c r="B56" s="2">
        <v>38</v>
      </c>
      <c r="C56" s="6">
        <v>0.06807303240930196</v>
      </c>
      <c r="D56" s="9">
        <v>1959</v>
      </c>
      <c r="E56" s="30" t="s">
        <v>448</v>
      </c>
      <c r="F56" s="30" t="s">
        <v>179</v>
      </c>
      <c r="G56" s="10" t="s">
        <v>449</v>
      </c>
      <c r="H56" s="9">
        <v>1</v>
      </c>
      <c r="I56" s="9" t="str">
        <f t="shared" si="1"/>
        <v>B</v>
      </c>
    </row>
    <row r="57" spans="1:9" ht="12.75" customHeight="1">
      <c r="A57" s="29">
        <v>55</v>
      </c>
      <c r="B57" s="2">
        <v>121</v>
      </c>
      <c r="C57" s="6">
        <v>0.0682436342613073</v>
      </c>
      <c r="D57" s="9">
        <v>1976</v>
      </c>
      <c r="E57" s="30" t="s">
        <v>411</v>
      </c>
      <c r="F57" s="30" t="s">
        <v>213</v>
      </c>
      <c r="G57" s="10" t="s">
        <v>34</v>
      </c>
      <c r="H57" s="9">
        <v>1</v>
      </c>
      <c r="I57" s="9" t="str">
        <f t="shared" si="1"/>
        <v>A</v>
      </c>
    </row>
    <row r="58" spans="1:9" ht="12.75" customHeight="1">
      <c r="A58" s="29">
        <v>56</v>
      </c>
      <c r="B58" s="2">
        <v>72</v>
      </c>
      <c r="C58" s="6">
        <v>0.06878854167007376</v>
      </c>
      <c r="D58" s="9">
        <v>1953</v>
      </c>
      <c r="E58" s="18" t="s">
        <v>299</v>
      </c>
      <c r="F58" s="18" t="s">
        <v>179</v>
      </c>
      <c r="G58" s="10" t="s">
        <v>4</v>
      </c>
      <c r="H58" s="9">
        <v>1</v>
      </c>
      <c r="I58" s="9" t="str">
        <f t="shared" si="1"/>
        <v>C</v>
      </c>
    </row>
    <row r="59" spans="1:9" ht="12.75" customHeight="1">
      <c r="A59" s="29">
        <v>57</v>
      </c>
      <c r="B59" s="2">
        <v>69</v>
      </c>
      <c r="C59" s="6">
        <v>0.06962974536872935</v>
      </c>
      <c r="D59" s="8">
        <v>1955</v>
      </c>
      <c r="E59" s="18" t="s">
        <v>469</v>
      </c>
      <c r="F59" s="18" t="s">
        <v>317</v>
      </c>
      <c r="G59" s="10" t="s">
        <v>4</v>
      </c>
      <c r="H59" s="9">
        <v>1</v>
      </c>
      <c r="I59" s="9" t="str">
        <f t="shared" si="1"/>
        <v>C</v>
      </c>
    </row>
    <row r="60" spans="1:9" ht="12.75" customHeight="1">
      <c r="A60" s="29">
        <v>58</v>
      </c>
      <c r="B60" s="2">
        <v>61</v>
      </c>
      <c r="C60" s="6">
        <v>0.0699114583330811</v>
      </c>
      <c r="D60" s="9">
        <v>1965</v>
      </c>
      <c r="E60" s="30" t="s">
        <v>450</v>
      </c>
      <c r="F60" s="30" t="s">
        <v>260</v>
      </c>
      <c r="G60" s="10" t="s">
        <v>19</v>
      </c>
      <c r="H60" s="9">
        <v>1</v>
      </c>
      <c r="I60" s="9" t="str">
        <f t="shared" si="1"/>
        <v>B</v>
      </c>
    </row>
    <row r="61" spans="1:9" ht="12.75" customHeight="1">
      <c r="A61" s="29">
        <v>59</v>
      </c>
      <c r="B61" s="2">
        <v>18</v>
      </c>
      <c r="C61" s="6">
        <v>0.07007534722652053</v>
      </c>
      <c r="D61" s="8">
        <v>1956</v>
      </c>
      <c r="E61" s="18" t="s">
        <v>279</v>
      </c>
      <c r="F61" s="18" t="s">
        <v>260</v>
      </c>
      <c r="G61" s="10" t="s">
        <v>108</v>
      </c>
      <c r="H61" s="9">
        <v>1</v>
      </c>
      <c r="I61" s="9" t="str">
        <f t="shared" si="1"/>
        <v>C</v>
      </c>
    </row>
    <row r="62" spans="1:9" ht="12.75" customHeight="1">
      <c r="A62" s="29">
        <v>60</v>
      </c>
      <c r="B62" s="2">
        <v>51</v>
      </c>
      <c r="C62" s="6">
        <v>0.07028912036912516</v>
      </c>
      <c r="D62" s="9">
        <v>1978</v>
      </c>
      <c r="E62" s="30" t="s">
        <v>412</v>
      </c>
      <c r="F62" s="30" t="s">
        <v>204</v>
      </c>
      <c r="G62" s="10" t="s">
        <v>413</v>
      </c>
      <c r="H62" s="9">
        <v>1</v>
      </c>
      <c r="I62" s="9" t="str">
        <f t="shared" si="1"/>
        <v>A</v>
      </c>
    </row>
    <row r="63" spans="1:9" ht="12.75" customHeight="1">
      <c r="A63" s="29">
        <v>61</v>
      </c>
      <c r="B63" s="2">
        <v>94</v>
      </c>
      <c r="C63" s="6">
        <v>0.07038483796350192</v>
      </c>
      <c r="D63" s="9">
        <v>1962</v>
      </c>
      <c r="E63" s="18" t="s">
        <v>280</v>
      </c>
      <c r="F63" s="18" t="s">
        <v>256</v>
      </c>
      <c r="G63" s="10" t="s">
        <v>53</v>
      </c>
      <c r="H63" s="9">
        <v>1</v>
      </c>
      <c r="I63" s="9" t="str">
        <f t="shared" si="1"/>
        <v>B</v>
      </c>
    </row>
    <row r="64" spans="1:9" ht="12.75" customHeight="1">
      <c r="A64" s="29">
        <v>62</v>
      </c>
      <c r="B64" s="2">
        <v>39</v>
      </c>
      <c r="C64" s="6">
        <v>0.07061342593078734</v>
      </c>
      <c r="D64" s="9">
        <v>1956</v>
      </c>
      <c r="E64" s="18" t="s">
        <v>470</v>
      </c>
      <c r="F64" s="18" t="s">
        <v>260</v>
      </c>
      <c r="G64" s="10" t="s">
        <v>266</v>
      </c>
      <c r="H64" s="9">
        <v>1</v>
      </c>
      <c r="I64" s="9" t="str">
        <f t="shared" si="1"/>
        <v>C</v>
      </c>
    </row>
    <row r="65" spans="1:9" ht="12.75" customHeight="1">
      <c r="A65" s="29">
        <v>63</v>
      </c>
      <c r="B65" s="2">
        <v>41</v>
      </c>
      <c r="C65" s="6">
        <v>0.070737268521043</v>
      </c>
      <c r="D65" s="9">
        <v>1962</v>
      </c>
      <c r="E65" s="30" t="s">
        <v>451</v>
      </c>
      <c r="F65" s="30" t="s">
        <v>408</v>
      </c>
      <c r="G65" s="10" t="s">
        <v>452</v>
      </c>
      <c r="H65" s="9">
        <v>1</v>
      </c>
      <c r="I65" s="9" t="str">
        <f t="shared" si="1"/>
        <v>B</v>
      </c>
    </row>
    <row r="66" spans="1:9" ht="12.75" customHeight="1">
      <c r="A66" s="29">
        <v>64</v>
      </c>
      <c r="B66" s="2">
        <v>17</v>
      </c>
      <c r="C66" s="6">
        <v>0.0708719907415798</v>
      </c>
      <c r="D66" s="9">
        <v>1990</v>
      </c>
      <c r="E66" s="30" t="s">
        <v>214</v>
      </c>
      <c r="F66" s="30" t="s">
        <v>414</v>
      </c>
      <c r="G66" s="10" t="s">
        <v>415</v>
      </c>
      <c r="H66" s="9">
        <v>1</v>
      </c>
      <c r="I66" s="9" t="str">
        <f t="shared" si="1"/>
        <v>A</v>
      </c>
    </row>
    <row r="67" spans="1:9" ht="12.75" customHeight="1">
      <c r="A67" s="29">
        <v>65</v>
      </c>
      <c r="B67" s="2">
        <v>16</v>
      </c>
      <c r="C67" s="6">
        <v>0.07087418981973315</v>
      </c>
      <c r="D67" s="9">
        <v>1990</v>
      </c>
      <c r="E67" s="30" t="s">
        <v>416</v>
      </c>
      <c r="F67" s="30" t="s">
        <v>417</v>
      </c>
      <c r="G67" s="10" t="s">
        <v>418</v>
      </c>
      <c r="H67" s="9">
        <v>1</v>
      </c>
      <c r="I67" s="9" t="str">
        <f aca="true" t="shared" si="2" ref="I67:I98">(IF(H67=1,(IF((2008-D67)&lt;=39,"A",(IF((2008-D67)&lt;=49,"B",(IF((2008-D67)&lt;=59,"C",(IF((2008-D67)&lt;=100,"D",)))))))),IF((2008-D67)&lt;=34,"E",(IF((2008-D67)&lt;=100,"F",)))))</f>
        <v>A</v>
      </c>
    </row>
    <row r="68" spans="1:9" ht="12.75" customHeight="1">
      <c r="A68" s="29">
        <v>66</v>
      </c>
      <c r="B68" s="2">
        <v>26</v>
      </c>
      <c r="C68" s="6">
        <v>0.0713053240760928</v>
      </c>
      <c r="D68" s="8">
        <v>1975</v>
      </c>
      <c r="E68" s="18" t="s">
        <v>296</v>
      </c>
      <c r="F68" s="18" t="s">
        <v>210</v>
      </c>
      <c r="G68" s="10" t="s">
        <v>27</v>
      </c>
      <c r="H68" s="9">
        <v>1</v>
      </c>
      <c r="I68" s="9" t="str">
        <f t="shared" si="2"/>
        <v>A</v>
      </c>
    </row>
    <row r="69" spans="1:9" ht="12.75" customHeight="1">
      <c r="A69" s="29">
        <v>67</v>
      </c>
      <c r="B69" s="2">
        <v>106</v>
      </c>
      <c r="C69" s="6">
        <v>0.07208750000427244</v>
      </c>
      <c r="D69" s="9">
        <v>1973</v>
      </c>
      <c r="E69" s="30" t="s">
        <v>419</v>
      </c>
      <c r="F69" s="30" t="s">
        <v>260</v>
      </c>
      <c r="G69" s="10" t="s">
        <v>409</v>
      </c>
      <c r="H69" s="9">
        <v>1</v>
      </c>
      <c r="I69" s="9" t="str">
        <f t="shared" si="2"/>
        <v>A</v>
      </c>
    </row>
    <row r="70" spans="1:9" ht="12.75" customHeight="1">
      <c r="A70" s="29">
        <v>68</v>
      </c>
      <c r="B70" s="2">
        <v>28</v>
      </c>
      <c r="C70" s="6">
        <v>0.07211111111246282</v>
      </c>
      <c r="D70" s="9">
        <v>1959</v>
      </c>
      <c r="E70" s="30" t="s">
        <v>453</v>
      </c>
      <c r="F70" s="30" t="s">
        <v>454</v>
      </c>
      <c r="G70" s="10" t="s">
        <v>455</v>
      </c>
      <c r="H70" s="9">
        <v>1</v>
      </c>
      <c r="I70" s="9" t="str">
        <f t="shared" si="2"/>
        <v>B</v>
      </c>
    </row>
    <row r="71" spans="1:9" ht="12.75" customHeight="1">
      <c r="A71" s="29">
        <v>69</v>
      </c>
      <c r="B71" s="2">
        <v>126</v>
      </c>
      <c r="C71" s="6">
        <v>0.07225706018653</v>
      </c>
      <c r="D71" s="8">
        <v>1964</v>
      </c>
      <c r="E71" s="18" t="s">
        <v>456</v>
      </c>
      <c r="F71" s="18" t="s">
        <v>431</v>
      </c>
      <c r="G71" s="10" t="s">
        <v>94</v>
      </c>
      <c r="H71" s="9">
        <v>1</v>
      </c>
      <c r="I71" s="9" t="str">
        <f t="shared" si="2"/>
        <v>B</v>
      </c>
    </row>
    <row r="72" spans="1:9" ht="12.75" customHeight="1">
      <c r="A72" s="29">
        <v>70</v>
      </c>
      <c r="B72" s="2">
        <v>45</v>
      </c>
      <c r="C72" s="6">
        <v>0.07288993055408355</v>
      </c>
      <c r="D72" s="8">
        <v>1949</v>
      </c>
      <c r="E72" s="18" t="s">
        <v>288</v>
      </c>
      <c r="F72" s="18" t="s">
        <v>289</v>
      </c>
      <c r="G72" s="10" t="s">
        <v>110</v>
      </c>
      <c r="H72" s="9">
        <v>1</v>
      </c>
      <c r="I72" s="9" t="str">
        <f t="shared" si="2"/>
        <v>C</v>
      </c>
    </row>
    <row r="73" spans="1:9" ht="12.75" customHeight="1">
      <c r="A73" s="29">
        <v>71</v>
      </c>
      <c r="B73" s="2">
        <v>96</v>
      </c>
      <c r="C73" s="6">
        <v>0.07308182870474411</v>
      </c>
      <c r="D73" s="9">
        <v>1981</v>
      </c>
      <c r="E73" s="18" t="s">
        <v>298</v>
      </c>
      <c r="F73" s="18" t="s">
        <v>213</v>
      </c>
      <c r="G73" s="10" t="s">
        <v>53</v>
      </c>
      <c r="H73" s="9">
        <v>1</v>
      </c>
      <c r="I73" s="9" t="str">
        <f t="shared" si="2"/>
        <v>A</v>
      </c>
    </row>
    <row r="74" spans="1:9" ht="12.75" customHeight="1">
      <c r="A74" s="29">
        <v>72</v>
      </c>
      <c r="B74" s="2">
        <v>46</v>
      </c>
      <c r="C74" s="6">
        <v>0.07334143518528435</v>
      </c>
      <c r="D74" s="8">
        <v>1953</v>
      </c>
      <c r="E74" s="18" t="s">
        <v>471</v>
      </c>
      <c r="F74" s="18" t="s">
        <v>260</v>
      </c>
      <c r="G74" s="10" t="s">
        <v>112</v>
      </c>
      <c r="H74" s="9">
        <v>1</v>
      </c>
      <c r="I74" s="9" t="str">
        <f t="shared" si="2"/>
        <v>C</v>
      </c>
    </row>
    <row r="75" spans="1:9" ht="12.75" customHeight="1">
      <c r="A75" s="29">
        <v>73</v>
      </c>
      <c r="B75" s="2">
        <v>35</v>
      </c>
      <c r="C75" s="6">
        <v>0.07368865740863839</v>
      </c>
      <c r="D75" s="8">
        <v>1953</v>
      </c>
      <c r="E75" s="18" t="s">
        <v>268</v>
      </c>
      <c r="F75" s="18" t="s">
        <v>269</v>
      </c>
      <c r="G75" s="10" t="s">
        <v>4</v>
      </c>
      <c r="H75" s="9">
        <v>1</v>
      </c>
      <c r="I75" s="9" t="str">
        <f t="shared" si="2"/>
        <v>C</v>
      </c>
    </row>
    <row r="76" spans="1:9" ht="12.75" customHeight="1">
      <c r="A76" s="29">
        <v>74</v>
      </c>
      <c r="B76" s="2">
        <v>118</v>
      </c>
      <c r="C76" s="6">
        <v>0.07378703703579959</v>
      </c>
      <c r="D76" s="9">
        <v>1975</v>
      </c>
      <c r="E76" s="30" t="s">
        <v>420</v>
      </c>
      <c r="F76" s="30" t="s">
        <v>252</v>
      </c>
      <c r="G76" s="10" t="s">
        <v>53</v>
      </c>
      <c r="H76" s="9">
        <v>1</v>
      </c>
      <c r="I76" s="9" t="str">
        <f t="shared" si="2"/>
        <v>A</v>
      </c>
    </row>
    <row r="77" spans="1:9" ht="12.75" customHeight="1">
      <c r="A77" s="29">
        <v>75</v>
      </c>
      <c r="B77" s="2">
        <v>3</v>
      </c>
      <c r="C77" s="6">
        <v>0.07390335648233304</v>
      </c>
      <c r="D77" s="8">
        <v>1945</v>
      </c>
      <c r="E77" s="18" t="s">
        <v>287</v>
      </c>
      <c r="F77" s="18" t="s">
        <v>269</v>
      </c>
      <c r="G77" s="10" t="s">
        <v>4</v>
      </c>
      <c r="H77" s="9">
        <v>1</v>
      </c>
      <c r="I77" s="9" t="str">
        <f t="shared" si="2"/>
        <v>D</v>
      </c>
    </row>
    <row r="78" spans="1:9" ht="12.75" customHeight="1">
      <c r="A78" s="29">
        <v>76</v>
      </c>
      <c r="B78" s="2">
        <v>123</v>
      </c>
      <c r="C78" s="6">
        <v>0.07418680555565516</v>
      </c>
      <c r="D78" s="9">
        <v>1951</v>
      </c>
      <c r="E78" s="30" t="s">
        <v>472</v>
      </c>
      <c r="F78" s="30" t="s">
        <v>431</v>
      </c>
      <c r="G78" s="10" t="s">
        <v>473</v>
      </c>
      <c r="H78" s="9">
        <v>1</v>
      </c>
      <c r="I78" s="9" t="str">
        <f t="shared" si="2"/>
        <v>C</v>
      </c>
    </row>
    <row r="79" spans="1:9" ht="12.75" customHeight="1">
      <c r="A79" s="29">
        <v>77</v>
      </c>
      <c r="B79" s="2">
        <v>73</v>
      </c>
      <c r="C79" s="6">
        <v>0.07456562500010477</v>
      </c>
      <c r="D79" s="8">
        <v>1954</v>
      </c>
      <c r="E79" s="18" t="s">
        <v>474</v>
      </c>
      <c r="F79" s="18" t="s">
        <v>224</v>
      </c>
      <c r="G79" s="10" t="s">
        <v>4</v>
      </c>
      <c r="H79" s="9">
        <v>1</v>
      </c>
      <c r="I79" s="9" t="str">
        <f t="shared" si="2"/>
        <v>C</v>
      </c>
    </row>
    <row r="80" spans="1:9" ht="12.75" customHeight="1">
      <c r="A80" s="29">
        <v>78</v>
      </c>
      <c r="B80" s="2">
        <v>4</v>
      </c>
      <c r="C80" s="6">
        <v>0.07466620370541932</v>
      </c>
      <c r="D80" s="8">
        <v>1943</v>
      </c>
      <c r="E80" s="18" t="s">
        <v>282</v>
      </c>
      <c r="F80" s="18" t="s">
        <v>213</v>
      </c>
      <c r="G80" s="10" t="s">
        <v>152</v>
      </c>
      <c r="H80" s="9">
        <v>1</v>
      </c>
      <c r="I80" s="9" t="str">
        <f t="shared" si="2"/>
        <v>D</v>
      </c>
    </row>
    <row r="81" spans="1:9" ht="12.75" customHeight="1">
      <c r="A81" s="29">
        <v>79</v>
      </c>
      <c r="B81" s="2">
        <v>2</v>
      </c>
      <c r="C81" s="6">
        <v>0.07516087963449536</v>
      </c>
      <c r="D81" s="9">
        <v>1969</v>
      </c>
      <c r="E81" s="30" t="s">
        <v>182</v>
      </c>
      <c r="F81" s="30" t="s">
        <v>204</v>
      </c>
      <c r="G81" s="10" t="s">
        <v>9</v>
      </c>
      <c r="H81" s="9">
        <v>1</v>
      </c>
      <c r="I81" s="9" t="str">
        <f t="shared" si="2"/>
        <v>A</v>
      </c>
    </row>
    <row r="82" spans="1:9" ht="12.75" customHeight="1">
      <c r="A82" s="29">
        <v>80</v>
      </c>
      <c r="B82" s="2">
        <v>84</v>
      </c>
      <c r="C82" s="6">
        <v>0.07532418981281808</v>
      </c>
      <c r="D82" s="9">
        <v>1979</v>
      </c>
      <c r="E82" s="30" t="s">
        <v>236</v>
      </c>
      <c r="F82" s="30" t="s">
        <v>204</v>
      </c>
      <c r="G82" s="10" t="s">
        <v>421</v>
      </c>
      <c r="H82" s="9">
        <v>1</v>
      </c>
      <c r="I82" s="9" t="str">
        <f t="shared" si="2"/>
        <v>A</v>
      </c>
    </row>
    <row r="83" spans="1:9" ht="12.75" customHeight="1">
      <c r="A83" s="29">
        <v>81</v>
      </c>
      <c r="B83" s="2">
        <v>37</v>
      </c>
      <c r="C83" s="6">
        <v>0.0763656249982887</v>
      </c>
      <c r="D83" s="8">
        <v>1940</v>
      </c>
      <c r="E83" s="18" t="s">
        <v>212</v>
      </c>
      <c r="F83" s="18" t="s">
        <v>207</v>
      </c>
      <c r="G83" s="10" t="s">
        <v>4</v>
      </c>
      <c r="H83" s="9">
        <v>1</v>
      </c>
      <c r="I83" s="9" t="str">
        <f t="shared" si="2"/>
        <v>D</v>
      </c>
    </row>
    <row r="84" spans="1:9" ht="12.75" customHeight="1">
      <c r="A84" s="29">
        <v>82</v>
      </c>
      <c r="B84" s="2">
        <v>111</v>
      </c>
      <c r="C84" s="6">
        <v>0.07819062500493601</v>
      </c>
      <c r="D84" s="8">
        <v>1962</v>
      </c>
      <c r="E84" s="18" t="s">
        <v>457</v>
      </c>
      <c r="F84" s="18" t="s">
        <v>191</v>
      </c>
      <c r="G84" s="10" t="s">
        <v>19</v>
      </c>
      <c r="H84" s="9">
        <v>1</v>
      </c>
      <c r="I84" s="9" t="str">
        <f t="shared" si="2"/>
        <v>B</v>
      </c>
    </row>
    <row r="85" spans="1:9" ht="12.75" customHeight="1">
      <c r="A85" s="29">
        <v>83</v>
      </c>
      <c r="B85" s="2">
        <v>47</v>
      </c>
      <c r="C85" s="6">
        <v>0.07882488425821066</v>
      </c>
      <c r="D85" s="8">
        <v>1965</v>
      </c>
      <c r="E85" s="18" t="s">
        <v>301</v>
      </c>
      <c r="F85" s="18" t="s">
        <v>252</v>
      </c>
      <c r="G85" s="10" t="s">
        <v>79</v>
      </c>
      <c r="H85" s="9">
        <v>1</v>
      </c>
      <c r="I85" s="9" t="str">
        <f t="shared" si="2"/>
        <v>B</v>
      </c>
    </row>
    <row r="86" spans="1:9" ht="12.75" customHeight="1">
      <c r="A86" s="29">
        <v>84</v>
      </c>
      <c r="B86" s="2">
        <v>131</v>
      </c>
      <c r="C86" s="6">
        <v>0.07967511573951924</v>
      </c>
      <c r="D86" s="9">
        <v>1976</v>
      </c>
      <c r="E86" s="18" t="s">
        <v>422</v>
      </c>
      <c r="F86" s="18" t="s">
        <v>423</v>
      </c>
      <c r="G86" s="10" t="s">
        <v>424</v>
      </c>
      <c r="H86" s="9">
        <v>1</v>
      </c>
      <c r="I86" s="9" t="str">
        <f t="shared" si="2"/>
        <v>A</v>
      </c>
    </row>
    <row r="87" spans="1:9" ht="12.75" customHeight="1">
      <c r="A87" s="29">
        <v>85</v>
      </c>
      <c r="B87" s="2">
        <v>85</v>
      </c>
      <c r="C87" s="6">
        <v>0.08016064814728452</v>
      </c>
      <c r="D87" s="9">
        <v>1976</v>
      </c>
      <c r="E87" s="30" t="s">
        <v>236</v>
      </c>
      <c r="F87" s="30" t="s">
        <v>179</v>
      </c>
      <c r="G87" s="10" t="s">
        <v>425</v>
      </c>
      <c r="H87" s="9">
        <v>1</v>
      </c>
      <c r="I87" s="9" t="str">
        <f t="shared" si="2"/>
        <v>A</v>
      </c>
    </row>
    <row r="88" spans="1:9" ht="12.75" customHeight="1">
      <c r="A88" s="29">
        <v>86</v>
      </c>
      <c r="B88" s="2">
        <v>105</v>
      </c>
      <c r="C88" s="6">
        <v>0.0801828703697538</v>
      </c>
      <c r="D88" s="9">
        <v>1976</v>
      </c>
      <c r="E88" s="30" t="s">
        <v>426</v>
      </c>
      <c r="F88" s="30" t="s">
        <v>234</v>
      </c>
      <c r="G88" s="10" t="s">
        <v>427</v>
      </c>
      <c r="H88" s="9">
        <v>1</v>
      </c>
      <c r="I88" s="9" t="str">
        <f t="shared" si="2"/>
        <v>A</v>
      </c>
    </row>
    <row r="89" spans="1:9" ht="12.75" customHeight="1">
      <c r="A89" s="29">
        <v>87</v>
      </c>
      <c r="B89" s="2">
        <v>127</v>
      </c>
      <c r="C89" s="6">
        <v>0.08067233796464279</v>
      </c>
      <c r="D89" s="9">
        <v>1983</v>
      </c>
      <c r="E89" s="30" t="s">
        <v>428</v>
      </c>
      <c r="F89" s="30" t="s">
        <v>210</v>
      </c>
      <c r="G89" s="10" t="s">
        <v>53</v>
      </c>
      <c r="H89" s="9">
        <v>1</v>
      </c>
      <c r="I89" s="9" t="str">
        <f t="shared" si="2"/>
        <v>A</v>
      </c>
    </row>
    <row r="90" spans="1:9" ht="12.75" customHeight="1">
      <c r="A90" s="29">
        <v>88</v>
      </c>
      <c r="B90" s="2">
        <v>83</v>
      </c>
      <c r="C90" s="6">
        <v>0.08097731481393566</v>
      </c>
      <c r="D90" s="8">
        <v>1949</v>
      </c>
      <c r="E90" s="18" t="s">
        <v>475</v>
      </c>
      <c r="F90" s="18" t="s">
        <v>207</v>
      </c>
      <c r="G90" s="10" t="s">
        <v>53</v>
      </c>
      <c r="H90" s="9">
        <v>1</v>
      </c>
      <c r="I90" s="9" t="str">
        <f t="shared" si="2"/>
        <v>C</v>
      </c>
    </row>
    <row r="91" spans="1:9" ht="12.75" customHeight="1">
      <c r="A91" s="29">
        <v>89</v>
      </c>
      <c r="B91" s="2">
        <v>104</v>
      </c>
      <c r="C91" s="6">
        <v>0.08119490741228219</v>
      </c>
      <c r="D91" s="9">
        <v>1965</v>
      </c>
      <c r="E91" s="18" t="s">
        <v>302</v>
      </c>
      <c r="F91" s="18" t="s">
        <v>303</v>
      </c>
      <c r="G91" s="10" t="s">
        <v>53</v>
      </c>
      <c r="H91" s="9">
        <v>1</v>
      </c>
      <c r="I91" s="9" t="str">
        <f t="shared" si="2"/>
        <v>B</v>
      </c>
    </row>
    <row r="92" spans="1:9" ht="12.75" customHeight="1">
      <c r="A92" s="29">
        <v>90</v>
      </c>
      <c r="B92" s="2">
        <v>103</v>
      </c>
      <c r="C92" s="6">
        <v>0.08348483796726214</v>
      </c>
      <c r="D92" s="9">
        <v>1981</v>
      </c>
      <c r="E92" s="30" t="s">
        <v>198</v>
      </c>
      <c r="F92" s="30" t="s">
        <v>204</v>
      </c>
      <c r="G92" s="10" t="s">
        <v>429</v>
      </c>
      <c r="H92" s="9">
        <v>1</v>
      </c>
      <c r="I92" s="9" t="str">
        <f t="shared" si="2"/>
        <v>A</v>
      </c>
    </row>
    <row r="93" spans="1:9" ht="12.75" customHeight="1">
      <c r="A93" s="29">
        <v>91</v>
      </c>
      <c r="B93" s="2">
        <v>78</v>
      </c>
      <c r="C93" s="6">
        <v>0.08357013889326481</v>
      </c>
      <c r="D93" s="8">
        <v>1940</v>
      </c>
      <c r="E93" s="18" t="s">
        <v>486</v>
      </c>
      <c r="F93" s="18" t="s">
        <v>234</v>
      </c>
      <c r="G93" s="10" t="s">
        <v>136</v>
      </c>
      <c r="H93" s="9">
        <v>1</v>
      </c>
      <c r="I93" s="9" t="str">
        <f t="shared" si="2"/>
        <v>D</v>
      </c>
    </row>
    <row r="94" spans="1:9" ht="12.75" customHeight="1">
      <c r="A94" s="29">
        <v>92</v>
      </c>
      <c r="B94" s="2">
        <v>98</v>
      </c>
      <c r="C94" s="6">
        <v>0.08663032407639548</v>
      </c>
      <c r="D94" s="8">
        <v>1942</v>
      </c>
      <c r="E94" s="18" t="s">
        <v>316</v>
      </c>
      <c r="F94" s="18" t="s">
        <v>317</v>
      </c>
      <c r="G94" s="10" t="s">
        <v>139</v>
      </c>
      <c r="H94" s="9">
        <v>1</v>
      </c>
      <c r="I94" s="9" t="str">
        <f t="shared" si="2"/>
        <v>D</v>
      </c>
    </row>
    <row r="95" spans="1:9" ht="12.75" customHeight="1">
      <c r="A95" s="29">
        <v>93</v>
      </c>
      <c r="B95" s="2">
        <v>75</v>
      </c>
      <c r="C95" s="6">
        <v>0.0877671296329936</v>
      </c>
      <c r="D95" s="9">
        <v>1952</v>
      </c>
      <c r="E95" s="30" t="s">
        <v>476</v>
      </c>
      <c r="F95" s="30" t="s">
        <v>317</v>
      </c>
      <c r="G95" s="10" t="s">
        <v>477</v>
      </c>
      <c r="H95" s="9">
        <v>1</v>
      </c>
      <c r="I95" s="9" t="str">
        <f t="shared" si="2"/>
        <v>C</v>
      </c>
    </row>
    <row r="96" spans="1:9" ht="12.75" customHeight="1">
      <c r="A96" s="29">
        <v>94</v>
      </c>
      <c r="B96" s="2">
        <v>91</v>
      </c>
      <c r="C96" s="6">
        <v>0.0912108796328539</v>
      </c>
      <c r="D96" s="9">
        <v>1963</v>
      </c>
      <c r="E96" s="30" t="s">
        <v>458</v>
      </c>
      <c r="F96" s="30" t="s">
        <v>459</v>
      </c>
      <c r="G96" s="10" t="s">
        <v>86</v>
      </c>
      <c r="H96" s="9">
        <v>1</v>
      </c>
      <c r="I96" s="9" t="str">
        <f t="shared" si="2"/>
        <v>B</v>
      </c>
    </row>
    <row r="97" spans="1:9" ht="12.75" customHeight="1">
      <c r="A97" s="29">
        <v>95</v>
      </c>
      <c r="B97" s="2">
        <v>92</v>
      </c>
      <c r="C97" s="6">
        <v>0.09239039351814426</v>
      </c>
      <c r="D97" s="8">
        <v>1957</v>
      </c>
      <c r="E97" s="18" t="s">
        <v>325</v>
      </c>
      <c r="F97" s="18" t="s">
        <v>213</v>
      </c>
      <c r="G97" s="10" t="s">
        <v>478</v>
      </c>
      <c r="H97" s="9">
        <v>1</v>
      </c>
      <c r="I97" s="9" t="str">
        <f t="shared" si="2"/>
        <v>C</v>
      </c>
    </row>
    <row r="98" spans="1:9" ht="12.75" customHeight="1">
      <c r="A98" s="29">
        <v>96</v>
      </c>
      <c r="B98" s="2">
        <v>79</v>
      </c>
      <c r="C98" s="6">
        <v>0.09301284722459968</v>
      </c>
      <c r="D98" s="9">
        <v>1952</v>
      </c>
      <c r="E98" s="30" t="s">
        <v>479</v>
      </c>
      <c r="F98" s="30" t="s">
        <v>317</v>
      </c>
      <c r="G98" s="10" t="s">
        <v>53</v>
      </c>
      <c r="H98" s="9">
        <v>1</v>
      </c>
      <c r="I98" s="9" t="str">
        <f t="shared" si="2"/>
        <v>C</v>
      </c>
    </row>
    <row r="99" spans="1:9" ht="12.75" customHeight="1">
      <c r="A99" s="29">
        <v>97</v>
      </c>
      <c r="B99" s="2">
        <v>25</v>
      </c>
      <c r="C99" s="6">
        <v>0.09345034722355194</v>
      </c>
      <c r="D99" s="8">
        <v>1960</v>
      </c>
      <c r="E99" s="18" t="s">
        <v>297</v>
      </c>
      <c r="F99" s="18" t="s">
        <v>179</v>
      </c>
      <c r="G99" s="10" t="s">
        <v>27</v>
      </c>
      <c r="H99" s="9">
        <v>1</v>
      </c>
      <c r="I99" s="9" t="str">
        <f aca="true" t="shared" si="3" ref="I99:I110">(IF(H99=1,(IF((2008-D99)&lt;=39,"A",(IF((2008-D99)&lt;=49,"B",(IF((2008-D99)&lt;=59,"C",(IF((2008-D99)&lt;=100,"D",)))))))),IF((2008-D99)&lt;=34,"E",(IF((2008-D99)&lt;=100,"F",)))))</f>
        <v>B</v>
      </c>
    </row>
    <row r="100" spans="1:9" ht="12.75" customHeight="1">
      <c r="A100" s="29">
        <v>98</v>
      </c>
      <c r="B100" s="2">
        <v>81</v>
      </c>
      <c r="C100" s="6">
        <v>0.09460763889364898</v>
      </c>
      <c r="D100" s="8">
        <v>1940</v>
      </c>
      <c r="E100" s="18" t="s">
        <v>278</v>
      </c>
      <c r="F100" s="18" t="s">
        <v>224</v>
      </c>
      <c r="G100" s="10" t="s">
        <v>130</v>
      </c>
      <c r="H100" s="9">
        <v>1</v>
      </c>
      <c r="I100" s="9" t="str">
        <f t="shared" si="3"/>
        <v>D</v>
      </c>
    </row>
    <row r="101" spans="1:9" ht="12.75" customHeight="1">
      <c r="A101" s="29">
        <v>99</v>
      </c>
      <c r="B101" s="2">
        <v>82</v>
      </c>
      <c r="C101" s="6">
        <v>0.09759571759059327</v>
      </c>
      <c r="D101" s="8">
        <v>1939</v>
      </c>
      <c r="E101" s="18" t="s">
        <v>487</v>
      </c>
      <c r="F101" s="18" t="s">
        <v>269</v>
      </c>
      <c r="G101" s="10" t="s">
        <v>130</v>
      </c>
      <c r="H101" s="9">
        <v>1</v>
      </c>
      <c r="I101" s="9" t="str">
        <f t="shared" si="3"/>
        <v>D</v>
      </c>
    </row>
    <row r="102" spans="1:9" ht="12.75" customHeight="1">
      <c r="A102" s="29">
        <v>100</v>
      </c>
      <c r="B102" s="2">
        <v>30</v>
      </c>
      <c r="C102" s="5">
        <v>0.09802164352004183</v>
      </c>
      <c r="D102" s="9">
        <v>1937</v>
      </c>
      <c r="E102" s="18" t="s">
        <v>330</v>
      </c>
      <c r="F102" s="18" t="s">
        <v>269</v>
      </c>
      <c r="G102" s="10" t="s">
        <v>331</v>
      </c>
      <c r="H102" s="9">
        <v>1</v>
      </c>
      <c r="I102" s="9" t="str">
        <f t="shared" si="3"/>
        <v>D</v>
      </c>
    </row>
    <row r="103" spans="1:9" ht="12.75" customHeight="1">
      <c r="A103" s="29">
        <v>101</v>
      </c>
      <c r="B103" s="2">
        <v>112</v>
      </c>
      <c r="C103" s="6">
        <v>0.09918344907782739</v>
      </c>
      <c r="D103" s="9">
        <v>1983</v>
      </c>
      <c r="E103" s="30" t="s">
        <v>430</v>
      </c>
      <c r="F103" s="30" t="s">
        <v>431</v>
      </c>
      <c r="G103" s="10" t="s">
        <v>53</v>
      </c>
      <c r="H103" s="9">
        <v>1</v>
      </c>
      <c r="I103" s="9" t="str">
        <f t="shared" si="3"/>
        <v>A</v>
      </c>
    </row>
    <row r="104" spans="1:9" ht="12.75" customHeight="1">
      <c r="A104" s="29">
        <v>102</v>
      </c>
      <c r="B104" s="2">
        <v>60</v>
      </c>
      <c r="C104" s="5">
        <v>0.10057997685362352</v>
      </c>
      <c r="D104" s="9">
        <v>1952</v>
      </c>
      <c r="E104" s="18" t="s">
        <v>305</v>
      </c>
      <c r="F104" s="18" t="s">
        <v>224</v>
      </c>
      <c r="G104" s="10" t="s">
        <v>480</v>
      </c>
      <c r="H104" s="9">
        <v>1</v>
      </c>
      <c r="I104" s="9" t="str">
        <f t="shared" si="3"/>
        <v>C</v>
      </c>
    </row>
    <row r="105" spans="1:9" ht="12.75" customHeight="1">
      <c r="A105" s="29">
        <v>103</v>
      </c>
      <c r="B105" s="2">
        <v>117</v>
      </c>
      <c r="C105" s="6">
        <v>0.10181736111553619</v>
      </c>
      <c r="D105" s="8">
        <v>1954</v>
      </c>
      <c r="E105" s="18" t="s">
        <v>481</v>
      </c>
      <c r="F105" s="18" t="s">
        <v>226</v>
      </c>
      <c r="G105" s="10" t="s">
        <v>4</v>
      </c>
      <c r="H105" s="9">
        <v>1</v>
      </c>
      <c r="I105" s="9" t="str">
        <f t="shared" si="3"/>
        <v>C</v>
      </c>
    </row>
    <row r="106" spans="1:9" ht="12.75" customHeight="1">
      <c r="A106" s="29">
        <v>104</v>
      </c>
      <c r="B106" s="2">
        <v>56</v>
      </c>
      <c r="C106" s="6">
        <v>0.10419837963127065</v>
      </c>
      <c r="D106" s="9">
        <v>1984</v>
      </c>
      <c r="E106" s="30" t="s">
        <v>432</v>
      </c>
      <c r="F106" s="30" t="s">
        <v>191</v>
      </c>
      <c r="G106" s="10" t="s">
        <v>433</v>
      </c>
      <c r="H106" s="9">
        <v>1</v>
      </c>
      <c r="I106" s="9" t="str">
        <f t="shared" si="3"/>
        <v>A</v>
      </c>
    </row>
    <row r="107" spans="1:9" ht="12.75" customHeight="1">
      <c r="A107" s="29">
        <v>105</v>
      </c>
      <c r="B107" s="2">
        <v>57</v>
      </c>
      <c r="C107" s="6">
        <v>0.10849803240853362</v>
      </c>
      <c r="D107" s="9">
        <v>1983</v>
      </c>
      <c r="E107" s="30" t="s">
        <v>268</v>
      </c>
      <c r="F107" s="30" t="s">
        <v>210</v>
      </c>
      <c r="G107" s="10" t="s">
        <v>434</v>
      </c>
      <c r="H107" s="9">
        <v>1</v>
      </c>
      <c r="I107" s="9" t="str">
        <f t="shared" si="3"/>
        <v>A</v>
      </c>
    </row>
    <row r="108" spans="1:9" ht="12.75" customHeight="1">
      <c r="A108" s="29">
        <v>106</v>
      </c>
      <c r="B108" s="2">
        <v>20</v>
      </c>
      <c r="C108" s="5">
        <v>0.11857604166289093</v>
      </c>
      <c r="D108" s="8">
        <v>1940</v>
      </c>
      <c r="E108" s="18" t="s">
        <v>337</v>
      </c>
      <c r="F108" s="18" t="s">
        <v>334</v>
      </c>
      <c r="G108" s="10" t="s">
        <v>4</v>
      </c>
      <c r="H108" s="9">
        <v>1</v>
      </c>
      <c r="I108" s="9" t="str">
        <f t="shared" si="3"/>
        <v>D</v>
      </c>
    </row>
    <row r="109" spans="1:9" ht="12.75" customHeight="1">
      <c r="A109" s="29">
        <v>107</v>
      </c>
      <c r="B109" s="2">
        <v>10</v>
      </c>
      <c r="C109" s="5">
        <v>0.12142916666198289</v>
      </c>
      <c r="D109" s="8">
        <v>1940</v>
      </c>
      <c r="E109" s="18" t="s">
        <v>333</v>
      </c>
      <c r="F109" s="18" t="s">
        <v>334</v>
      </c>
      <c r="G109" s="10" t="s">
        <v>4</v>
      </c>
      <c r="H109" s="9">
        <v>1</v>
      </c>
      <c r="I109" s="9" t="str">
        <f t="shared" si="3"/>
        <v>D</v>
      </c>
    </row>
    <row r="110" spans="1:9" ht="12.75" customHeight="1">
      <c r="A110" s="29">
        <v>108</v>
      </c>
      <c r="B110" s="2">
        <v>50</v>
      </c>
      <c r="C110" s="5">
        <v>0.13675995370431338</v>
      </c>
      <c r="D110" s="9">
        <v>1925</v>
      </c>
      <c r="E110" s="18" t="s">
        <v>338</v>
      </c>
      <c r="F110" s="18" t="s">
        <v>226</v>
      </c>
      <c r="G110" s="10" t="s">
        <v>339</v>
      </c>
      <c r="H110" s="9">
        <v>1</v>
      </c>
      <c r="I110" s="9" t="str">
        <f t="shared" si="3"/>
        <v>D</v>
      </c>
    </row>
    <row r="111" spans="1:9" ht="12.75" customHeight="1">
      <c r="A111" s="18"/>
      <c r="B111" s="2"/>
      <c r="C111" s="5"/>
      <c r="D111" s="9"/>
      <c r="E111" s="18"/>
      <c r="F111" s="18"/>
      <c r="G111" s="10"/>
      <c r="H111" s="9"/>
      <c r="I111" s="9"/>
    </row>
    <row r="112" spans="1:9" ht="31.5" customHeight="1">
      <c r="A112" s="45" t="s">
        <v>636</v>
      </c>
      <c r="B112" s="45"/>
      <c r="C112" s="45"/>
      <c r="D112" s="45"/>
      <c r="E112" s="45"/>
      <c r="F112" s="45"/>
      <c r="G112" s="45"/>
      <c r="H112" s="45"/>
      <c r="I112" s="45"/>
    </row>
    <row r="113" spans="1:9" ht="15.75">
      <c r="A113" s="29">
        <v>1</v>
      </c>
      <c r="B113" s="2">
        <v>12</v>
      </c>
      <c r="C113" s="6">
        <v>0.057129398148390464</v>
      </c>
      <c r="D113" s="9">
        <v>1987</v>
      </c>
      <c r="E113" s="30" t="s">
        <v>488</v>
      </c>
      <c r="F113" s="30" t="s">
        <v>489</v>
      </c>
      <c r="G113" s="10" t="s">
        <v>186</v>
      </c>
      <c r="H113" s="9">
        <v>2</v>
      </c>
      <c r="I113" s="9" t="str">
        <f aca="true" t="shared" si="4" ref="I113:I127">(IF(H113=1,(IF((2008-D113)&lt;=39,"A",(IF((2008-D113)&lt;=49,"B",(IF((2008-D113)&lt;=59,"C",(IF((2008-D113)&lt;=100,"D",)))))))),IF((2008-D113)&lt;=34,"E",(IF((2008-D113)&lt;=100,"F",)))))</f>
        <v>E</v>
      </c>
    </row>
    <row r="114" spans="1:9" ht="15.75">
      <c r="A114" s="29">
        <v>2</v>
      </c>
      <c r="B114" s="2">
        <v>24</v>
      </c>
      <c r="C114" s="6">
        <v>0.060551041664439254</v>
      </c>
      <c r="D114" s="9">
        <v>1976</v>
      </c>
      <c r="E114" s="30" t="s">
        <v>490</v>
      </c>
      <c r="F114" s="30" t="s">
        <v>491</v>
      </c>
      <c r="G114" s="10" t="s">
        <v>492</v>
      </c>
      <c r="H114" s="9">
        <v>2</v>
      </c>
      <c r="I114" s="9" t="str">
        <f t="shared" si="4"/>
        <v>E</v>
      </c>
    </row>
    <row r="115" spans="1:9" ht="15.75">
      <c r="A115" s="29">
        <v>3</v>
      </c>
      <c r="B115" s="2">
        <v>88</v>
      </c>
      <c r="C115" s="6">
        <v>0.06289293981535593</v>
      </c>
      <c r="D115" s="9">
        <v>1976</v>
      </c>
      <c r="E115" s="30" t="s">
        <v>493</v>
      </c>
      <c r="F115" s="30" t="s">
        <v>347</v>
      </c>
      <c r="G115" s="10" t="s">
        <v>494</v>
      </c>
      <c r="H115" s="9">
        <v>2</v>
      </c>
      <c r="I115" s="9" t="str">
        <f t="shared" si="4"/>
        <v>E</v>
      </c>
    </row>
    <row r="116" spans="1:9" ht="15.75">
      <c r="A116" s="29">
        <v>4</v>
      </c>
      <c r="B116" s="2">
        <v>36</v>
      </c>
      <c r="C116" s="6">
        <v>0.06364456018491182</v>
      </c>
      <c r="D116" s="9">
        <v>1982</v>
      </c>
      <c r="E116" s="18" t="s">
        <v>344</v>
      </c>
      <c r="F116" s="18" t="s">
        <v>345</v>
      </c>
      <c r="G116" s="10" t="s">
        <v>27</v>
      </c>
      <c r="H116" s="9">
        <v>2</v>
      </c>
      <c r="I116" s="9" t="str">
        <f t="shared" si="4"/>
        <v>E</v>
      </c>
    </row>
    <row r="117" spans="1:9" ht="15.75">
      <c r="A117" s="29">
        <v>5</v>
      </c>
      <c r="B117" s="2">
        <v>101</v>
      </c>
      <c r="C117" s="6">
        <v>0.06540370370203163</v>
      </c>
      <c r="D117" s="8">
        <v>1960</v>
      </c>
      <c r="E117" s="18" t="s">
        <v>348</v>
      </c>
      <c r="F117" s="18" t="s">
        <v>349</v>
      </c>
      <c r="G117" s="10" t="s">
        <v>147</v>
      </c>
      <c r="H117" s="9">
        <v>2</v>
      </c>
      <c r="I117" s="9" t="str">
        <f t="shared" si="4"/>
        <v>F</v>
      </c>
    </row>
    <row r="118" spans="1:9" ht="15.75">
      <c r="A118" s="29">
        <v>6</v>
      </c>
      <c r="B118" s="2">
        <v>68</v>
      </c>
      <c r="C118" s="6">
        <v>0.06827291666559177</v>
      </c>
      <c r="D118" s="8">
        <v>1967</v>
      </c>
      <c r="E118" s="18" t="s">
        <v>360</v>
      </c>
      <c r="F118" s="18" t="s">
        <v>357</v>
      </c>
      <c r="G118" s="10" t="s">
        <v>4</v>
      </c>
      <c r="H118" s="9">
        <v>2</v>
      </c>
      <c r="I118" s="9" t="str">
        <f t="shared" si="4"/>
        <v>F</v>
      </c>
    </row>
    <row r="119" spans="1:9" ht="15.75">
      <c r="A119" s="29">
        <v>7</v>
      </c>
      <c r="B119" s="2">
        <v>65</v>
      </c>
      <c r="C119" s="6">
        <v>0.06906458333105547</v>
      </c>
      <c r="D119" s="8">
        <v>1972</v>
      </c>
      <c r="E119" s="18" t="s">
        <v>346</v>
      </c>
      <c r="F119" s="18" t="s">
        <v>347</v>
      </c>
      <c r="G119" s="10" t="s">
        <v>4</v>
      </c>
      <c r="H119" s="9">
        <v>2</v>
      </c>
      <c r="I119" s="9" t="str">
        <f t="shared" si="4"/>
        <v>F</v>
      </c>
    </row>
    <row r="120" spans="1:9" ht="15.75">
      <c r="A120" s="29">
        <v>8</v>
      </c>
      <c r="B120" s="2">
        <v>66</v>
      </c>
      <c r="C120" s="6">
        <v>0.07079884259292157</v>
      </c>
      <c r="D120" s="9">
        <v>1975</v>
      </c>
      <c r="E120" s="30" t="s">
        <v>495</v>
      </c>
      <c r="F120" s="30" t="s">
        <v>491</v>
      </c>
      <c r="G120" s="10" t="s">
        <v>496</v>
      </c>
      <c r="H120" s="9">
        <v>2</v>
      </c>
      <c r="I120" s="9" t="str">
        <f t="shared" si="4"/>
        <v>E</v>
      </c>
    </row>
    <row r="121" spans="1:9" ht="15.75">
      <c r="A121" s="29">
        <v>9</v>
      </c>
      <c r="B121" s="2">
        <v>53</v>
      </c>
      <c r="C121" s="6">
        <v>0.07231504629453411</v>
      </c>
      <c r="D121" s="8">
        <v>1983</v>
      </c>
      <c r="E121" s="18" t="s">
        <v>497</v>
      </c>
      <c r="F121" s="18" t="s">
        <v>498</v>
      </c>
      <c r="G121" s="10" t="s">
        <v>4</v>
      </c>
      <c r="H121" s="9">
        <v>2</v>
      </c>
      <c r="I121" s="9" t="str">
        <f t="shared" si="4"/>
        <v>E</v>
      </c>
    </row>
    <row r="122" spans="1:9" ht="15.75">
      <c r="A122" s="29">
        <v>10</v>
      </c>
      <c r="B122" s="2">
        <v>21</v>
      </c>
      <c r="C122" s="6">
        <v>0.07323946759424871</v>
      </c>
      <c r="D122" s="9">
        <v>1985</v>
      </c>
      <c r="E122" s="30" t="s">
        <v>499</v>
      </c>
      <c r="F122" s="30" t="s">
        <v>500</v>
      </c>
      <c r="G122" s="10" t="s">
        <v>501</v>
      </c>
      <c r="H122" s="9">
        <v>2</v>
      </c>
      <c r="I122" s="9" t="str">
        <f t="shared" si="4"/>
        <v>E</v>
      </c>
    </row>
    <row r="123" spans="1:9" ht="15.75">
      <c r="A123" s="29">
        <v>11</v>
      </c>
      <c r="B123" s="2">
        <v>59</v>
      </c>
      <c r="C123" s="6">
        <v>0.0774535879609175</v>
      </c>
      <c r="D123" s="9">
        <v>1974</v>
      </c>
      <c r="E123" s="30" t="s">
        <v>502</v>
      </c>
      <c r="F123" s="30" t="s">
        <v>345</v>
      </c>
      <c r="G123" s="10" t="s">
        <v>19</v>
      </c>
      <c r="H123" s="9">
        <v>2</v>
      </c>
      <c r="I123" s="9" t="str">
        <f t="shared" si="4"/>
        <v>E</v>
      </c>
    </row>
    <row r="124" spans="1:9" ht="15.75">
      <c r="A124" s="29">
        <v>12</v>
      </c>
      <c r="B124" s="2">
        <v>5</v>
      </c>
      <c r="C124" s="6">
        <v>0.08675763889186783</v>
      </c>
      <c r="D124" s="8">
        <v>1952</v>
      </c>
      <c r="E124" s="18" t="s">
        <v>367</v>
      </c>
      <c r="F124" s="18" t="s">
        <v>368</v>
      </c>
      <c r="G124" s="10" t="s">
        <v>152</v>
      </c>
      <c r="H124" s="9">
        <v>2</v>
      </c>
      <c r="I124" s="9" t="str">
        <f t="shared" si="4"/>
        <v>F</v>
      </c>
    </row>
    <row r="125" spans="1:9" ht="15.75">
      <c r="A125" s="29">
        <v>13</v>
      </c>
      <c r="B125" s="2">
        <v>7</v>
      </c>
      <c r="C125" s="6">
        <v>0.08802569444378605</v>
      </c>
      <c r="D125" s="9">
        <v>1970</v>
      </c>
      <c r="E125" s="30" t="s">
        <v>505</v>
      </c>
      <c r="F125" s="30" t="s">
        <v>506</v>
      </c>
      <c r="G125" s="10" t="s">
        <v>4</v>
      </c>
      <c r="H125" s="9">
        <v>2</v>
      </c>
      <c r="I125" s="9" t="str">
        <f t="shared" si="4"/>
        <v>F</v>
      </c>
    </row>
    <row r="126" spans="1:9" ht="15.75">
      <c r="A126" s="29">
        <v>14</v>
      </c>
      <c r="B126" s="2">
        <v>31</v>
      </c>
      <c r="C126" s="6">
        <v>0.08956111111183418</v>
      </c>
      <c r="D126" s="9">
        <v>1974</v>
      </c>
      <c r="E126" s="30" t="s">
        <v>503</v>
      </c>
      <c r="F126" s="30" t="s">
        <v>504</v>
      </c>
      <c r="G126" s="10" t="s">
        <v>34</v>
      </c>
      <c r="H126" s="9">
        <v>2</v>
      </c>
      <c r="I126" s="9" t="str">
        <f t="shared" si="4"/>
        <v>E</v>
      </c>
    </row>
    <row r="127" spans="1:9" ht="15.75">
      <c r="A127" s="29">
        <v>15</v>
      </c>
      <c r="B127" s="2">
        <v>40</v>
      </c>
      <c r="C127" s="5">
        <v>0.10210173610539641</v>
      </c>
      <c r="D127" s="8">
        <v>1955</v>
      </c>
      <c r="E127" s="18" t="s">
        <v>369</v>
      </c>
      <c r="F127" s="18" t="s">
        <v>345</v>
      </c>
      <c r="G127" s="10" t="s">
        <v>130</v>
      </c>
      <c r="H127" s="9">
        <v>2</v>
      </c>
      <c r="I127" s="9" t="str">
        <f t="shared" si="4"/>
        <v>F</v>
      </c>
    </row>
  </sheetData>
  <sheetProtection/>
  <mergeCells count="2">
    <mergeCell ref="A112:I112"/>
    <mergeCell ref="A1:I1"/>
  </mergeCells>
  <printOptions/>
  <pageMargins left="0.3937007874015748" right="0.3937007874015748" top="0.984251968503937" bottom="0.5905511811023623" header="0.31496062992125984" footer="0.5118110236220472"/>
  <pageSetup horizontalDpi="600" verticalDpi="600" orientation="portrait" paperSize="9" r:id="rId1"/>
  <headerFooter alignWithMargins="0">
    <oddHeader>&amp;C&amp;18Výsledková listina "Běhu o Krušovický soudek - 2008" - Ženy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8"/>
  <sheetViews>
    <sheetView zoomScaleSheetLayoutView="100" zoomScalePageLayoutView="0" workbookViewId="0" topLeftCell="A1">
      <selection activeCell="L7" sqref="L7"/>
    </sheetView>
  </sheetViews>
  <sheetFormatPr defaultColWidth="9.00390625" defaultRowHeight="12.75"/>
  <cols>
    <col min="2" max="2" width="11.75390625" style="0" customWidth="1"/>
    <col min="3" max="3" width="10.875" style="0" customWidth="1"/>
    <col min="5" max="5" width="10.375" style="0" customWidth="1"/>
    <col min="6" max="6" width="10.00390625" style="0" customWidth="1"/>
    <col min="7" max="7" width="22.125" style="0" customWidth="1"/>
    <col min="8" max="8" width="10.625" style="0" hidden="1" customWidth="1"/>
  </cols>
  <sheetData>
    <row r="1" spans="1:9" ht="33" customHeight="1">
      <c r="A1" s="45" t="s">
        <v>635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3" t="s">
        <v>0</v>
      </c>
      <c r="B2" s="3" t="s">
        <v>2</v>
      </c>
      <c r="C2" s="4" t="s">
        <v>1</v>
      </c>
      <c r="D2" s="8" t="s">
        <v>381</v>
      </c>
      <c r="E2" s="8" t="s">
        <v>174</v>
      </c>
      <c r="F2" s="8" t="s">
        <v>175</v>
      </c>
      <c r="G2" s="8" t="s">
        <v>382</v>
      </c>
      <c r="H2" s="8" t="s">
        <v>3</v>
      </c>
      <c r="I2" s="8" t="s">
        <v>383</v>
      </c>
    </row>
    <row r="3" spans="1:9" ht="12.75" customHeight="1">
      <c r="A3" s="2">
        <v>1</v>
      </c>
      <c r="B3" s="2">
        <v>138</v>
      </c>
      <c r="C3" s="28">
        <v>0.04890983796212822</v>
      </c>
      <c r="D3" s="8">
        <v>1975</v>
      </c>
      <c r="E3" s="18" t="s">
        <v>176</v>
      </c>
      <c r="F3" s="18" t="s">
        <v>177</v>
      </c>
      <c r="G3" s="10" t="s">
        <v>44</v>
      </c>
      <c r="H3" s="9">
        <v>1</v>
      </c>
      <c r="I3" s="9" t="str">
        <f aca="true" t="shared" si="0" ref="I3:I34">(IF(H3=1,(IF((2009-D3)&lt;=39,"A",(IF((2009-D3)&lt;=49,"B",(IF((2009-D3)&lt;=59,"C",(IF((2009-D3)&lt;=100,"D",)))))))),IF((2009-D3)&lt;=34,"E",(IF((2009-D3)&lt;=100,"F",)))))</f>
        <v>A</v>
      </c>
    </row>
    <row r="4" spans="1:9" ht="12.75" customHeight="1">
      <c r="A4" s="2">
        <v>2</v>
      </c>
      <c r="B4" s="2">
        <v>1</v>
      </c>
      <c r="C4" s="6">
        <v>0.05139282407617429</v>
      </c>
      <c r="D4" s="8">
        <v>1954</v>
      </c>
      <c r="E4" s="18" t="s">
        <v>182</v>
      </c>
      <c r="F4" s="18" t="s">
        <v>183</v>
      </c>
      <c r="G4" s="10" t="s">
        <v>9</v>
      </c>
      <c r="H4" s="8">
        <v>1</v>
      </c>
      <c r="I4" s="9" t="str">
        <f t="shared" si="0"/>
        <v>C</v>
      </c>
    </row>
    <row r="5" spans="1:9" ht="12.75" customHeight="1">
      <c r="A5" s="2">
        <v>3</v>
      </c>
      <c r="B5" s="2">
        <v>58</v>
      </c>
      <c r="C5" s="6">
        <v>0.05179918981593801</v>
      </c>
      <c r="D5" s="9">
        <v>1973</v>
      </c>
      <c r="E5" s="30" t="s">
        <v>387</v>
      </c>
      <c r="F5" s="30" t="s">
        <v>213</v>
      </c>
      <c r="G5" s="10" t="s">
        <v>388</v>
      </c>
      <c r="H5" s="9">
        <v>1</v>
      </c>
      <c r="I5" s="9" t="str">
        <f t="shared" si="0"/>
        <v>A</v>
      </c>
    </row>
    <row r="6" spans="1:9" ht="12.75" customHeight="1">
      <c r="A6" s="2">
        <v>4</v>
      </c>
      <c r="B6" s="2">
        <v>64</v>
      </c>
      <c r="C6" s="6">
        <v>0.052396180559298955</v>
      </c>
      <c r="D6" s="9">
        <v>1967</v>
      </c>
      <c r="E6" s="18" t="s">
        <v>192</v>
      </c>
      <c r="F6" s="18" t="s">
        <v>193</v>
      </c>
      <c r="G6" s="10" t="s">
        <v>436</v>
      </c>
      <c r="H6" s="9">
        <v>1</v>
      </c>
      <c r="I6" s="9" t="str">
        <f t="shared" si="0"/>
        <v>B</v>
      </c>
    </row>
    <row r="7" spans="1:9" ht="12.75" customHeight="1">
      <c r="A7" s="2">
        <v>5</v>
      </c>
      <c r="B7" s="2">
        <v>87</v>
      </c>
      <c r="C7" s="6">
        <v>0.05309872685757</v>
      </c>
      <c r="D7" s="8">
        <v>1971</v>
      </c>
      <c r="E7" s="18" t="s">
        <v>386</v>
      </c>
      <c r="F7" s="18" t="s">
        <v>256</v>
      </c>
      <c r="G7" s="10" t="s">
        <v>513</v>
      </c>
      <c r="H7" s="9">
        <v>1</v>
      </c>
      <c r="I7" s="9" t="str">
        <f t="shared" si="0"/>
        <v>A</v>
      </c>
    </row>
    <row r="8" spans="1:9" ht="12.75" customHeight="1">
      <c r="A8" s="2">
        <v>6</v>
      </c>
      <c r="B8" s="2">
        <v>29</v>
      </c>
      <c r="C8" s="6">
        <v>0.0533184027808602</v>
      </c>
      <c r="D8" s="8">
        <v>1972</v>
      </c>
      <c r="E8" s="18" t="s">
        <v>190</v>
      </c>
      <c r="F8" s="18" t="s">
        <v>191</v>
      </c>
      <c r="G8" s="10" t="s">
        <v>40</v>
      </c>
      <c r="H8" s="9">
        <v>1</v>
      </c>
      <c r="I8" s="9" t="str">
        <f t="shared" si="0"/>
        <v>A</v>
      </c>
    </row>
    <row r="9" spans="1:9" ht="12.75" customHeight="1">
      <c r="A9" s="2">
        <v>7</v>
      </c>
      <c r="B9" s="2">
        <v>32</v>
      </c>
      <c r="C9" s="6">
        <v>0.05515925926010823</v>
      </c>
      <c r="D9" s="8">
        <v>1966</v>
      </c>
      <c r="E9" s="18" t="s">
        <v>195</v>
      </c>
      <c r="F9" s="18" t="s">
        <v>196</v>
      </c>
      <c r="G9" s="10" t="s">
        <v>194</v>
      </c>
      <c r="H9" s="9">
        <v>1</v>
      </c>
      <c r="I9" s="9" t="str">
        <f t="shared" si="0"/>
        <v>B</v>
      </c>
    </row>
    <row r="10" spans="1:9" ht="12.75" customHeight="1">
      <c r="A10" s="2">
        <v>8</v>
      </c>
      <c r="B10" s="2">
        <v>55</v>
      </c>
      <c r="C10" s="6">
        <v>0.05524895833514165</v>
      </c>
      <c r="D10" s="9">
        <v>1966</v>
      </c>
      <c r="E10" s="30" t="s">
        <v>564</v>
      </c>
      <c r="F10" s="30" t="s">
        <v>565</v>
      </c>
      <c r="G10" s="10" t="s">
        <v>205</v>
      </c>
      <c r="H10" s="9">
        <v>1</v>
      </c>
      <c r="I10" s="9" t="str">
        <f t="shared" si="0"/>
        <v>B</v>
      </c>
    </row>
    <row r="11" spans="1:9" ht="12.75" customHeight="1">
      <c r="A11" s="2">
        <v>9</v>
      </c>
      <c r="B11" s="2">
        <v>67</v>
      </c>
      <c r="C11" s="6">
        <v>0.055340972226986196</v>
      </c>
      <c r="D11" s="9">
        <v>1972</v>
      </c>
      <c r="E11" s="18" t="s">
        <v>203</v>
      </c>
      <c r="F11" s="18" t="s">
        <v>204</v>
      </c>
      <c r="G11" s="10" t="s">
        <v>205</v>
      </c>
      <c r="H11" s="9">
        <v>1</v>
      </c>
      <c r="I11" s="9" t="str">
        <f t="shared" si="0"/>
        <v>A</v>
      </c>
    </row>
    <row r="12" spans="1:9" ht="12.75" customHeight="1">
      <c r="A12" s="2">
        <v>10</v>
      </c>
      <c r="B12" s="2">
        <v>122</v>
      </c>
      <c r="C12" s="6">
        <v>0.055895833334943745</v>
      </c>
      <c r="D12" s="8">
        <v>1967</v>
      </c>
      <c r="E12" s="18" t="s">
        <v>219</v>
      </c>
      <c r="F12" s="18" t="s">
        <v>220</v>
      </c>
      <c r="G12" s="10" t="s">
        <v>4</v>
      </c>
      <c r="H12" s="9">
        <v>1</v>
      </c>
      <c r="I12" s="9" t="str">
        <f t="shared" si="0"/>
        <v>B</v>
      </c>
    </row>
    <row r="13" spans="1:9" ht="12.75" customHeight="1">
      <c r="A13" s="2">
        <v>11</v>
      </c>
      <c r="B13" s="2">
        <v>126</v>
      </c>
      <c r="C13" s="6">
        <v>0.05603113426332129</v>
      </c>
      <c r="D13" s="8">
        <v>1978</v>
      </c>
      <c r="E13" s="30" t="s">
        <v>514</v>
      </c>
      <c r="F13" s="30" t="s">
        <v>515</v>
      </c>
      <c r="G13" s="10" t="s">
        <v>516</v>
      </c>
      <c r="H13" s="9">
        <v>1</v>
      </c>
      <c r="I13" s="9" t="str">
        <f t="shared" si="0"/>
        <v>A</v>
      </c>
    </row>
    <row r="14" spans="1:9" ht="12.75" customHeight="1">
      <c r="A14" s="2">
        <v>12</v>
      </c>
      <c r="B14" s="2">
        <v>47</v>
      </c>
      <c r="C14" s="6">
        <v>0.056644675925781485</v>
      </c>
      <c r="D14" s="9">
        <v>1955</v>
      </c>
      <c r="E14" s="18" t="s">
        <v>221</v>
      </c>
      <c r="F14" s="18" t="s">
        <v>213</v>
      </c>
      <c r="G14" s="10" t="s">
        <v>222</v>
      </c>
      <c r="H14" s="9">
        <v>1</v>
      </c>
      <c r="I14" s="9" t="str">
        <f t="shared" si="0"/>
        <v>C</v>
      </c>
    </row>
    <row r="15" spans="1:9" ht="12.75" customHeight="1">
      <c r="A15" s="2">
        <v>13</v>
      </c>
      <c r="B15" s="2">
        <v>54</v>
      </c>
      <c r="C15" s="6">
        <v>0.05708668981969822</v>
      </c>
      <c r="D15" s="8">
        <v>1962</v>
      </c>
      <c r="E15" s="18" t="s">
        <v>180</v>
      </c>
      <c r="F15" s="18" t="s">
        <v>181</v>
      </c>
      <c r="G15" s="10" t="s">
        <v>27</v>
      </c>
      <c r="H15" s="9">
        <v>1</v>
      </c>
      <c r="I15" s="9" t="str">
        <f t="shared" si="0"/>
        <v>B</v>
      </c>
    </row>
    <row r="16" spans="1:9" ht="12.75" customHeight="1">
      <c r="A16" s="2">
        <v>14</v>
      </c>
      <c r="B16" s="2">
        <v>129</v>
      </c>
      <c r="C16" s="6">
        <v>0.057271180558018386</v>
      </c>
      <c r="D16" s="9">
        <v>1991</v>
      </c>
      <c r="E16" s="30" t="s">
        <v>517</v>
      </c>
      <c r="F16" s="30" t="s">
        <v>518</v>
      </c>
      <c r="G16" s="10" t="s">
        <v>519</v>
      </c>
      <c r="H16" s="9">
        <v>1</v>
      </c>
      <c r="I16" s="9" t="str">
        <f t="shared" si="0"/>
        <v>A</v>
      </c>
    </row>
    <row r="17" spans="1:9" ht="12.75" customHeight="1">
      <c r="A17" s="2">
        <v>15</v>
      </c>
      <c r="B17" s="2">
        <v>13</v>
      </c>
      <c r="C17" s="6">
        <v>0.05755162037530681</v>
      </c>
      <c r="D17" s="9">
        <v>1969</v>
      </c>
      <c r="E17" s="30" t="s">
        <v>410</v>
      </c>
      <c r="F17" s="30" t="s">
        <v>191</v>
      </c>
      <c r="G17" s="10" t="s">
        <v>398</v>
      </c>
      <c r="H17" s="9">
        <v>1</v>
      </c>
      <c r="I17" s="9" t="str">
        <f t="shared" si="0"/>
        <v>B</v>
      </c>
    </row>
    <row r="18" spans="1:9" ht="12.75" customHeight="1">
      <c r="A18" s="2">
        <v>16</v>
      </c>
      <c r="B18" s="2">
        <v>112</v>
      </c>
      <c r="C18" s="6">
        <v>0.057611574076872785</v>
      </c>
      <c r="D18" s="8">
        <v>1975</v>
      </c>
      <c r="E18" s="18" t="s">
        <v>392</v>
      </c>
      <c r="F18" s="18" t="s">
        <v>391</v>
      </c>
      <c r="G18" s="10" t="s">
        <v>520</v>
      </c>
      <c r="H18" s="9">
        <v>1</v>
      </c>
      <c r="I18" s="9" t="str">
        <f t="shared" si="0"/>
        <v>A</v>
      </c>
    </row>
    <row r="19" spans="1:9" ht="12.75" customHeight="1">
      <c r="A19" s="2">
        <v>17</v>
      </c>
      <c r="B19" s="2">
        <v>73</v>
      </c>
      <c r="C19" s="6">
        <v>0.05816423611395294</v>
      </c>
      <c r="D19" s="9">
        <v>1974</v>
      </c>
      <c r="E19" s="18" t="s">
        <v>212</v>
      </c>
      <c r="F19" s="18" t="s">
        <v>213</v>
      </c>
      <c r="G19" s="10" t="s">
        <v>27</v>
      </c>
      <c r="H19" s="9">
        <v>1</v>
      </c>
      <c r="I19" s="9" t="str">
        <f t="shared" si="0"/>
        <v>A</v>
      </c>
    </row>
    <row r="20" spans="1:9" ht="12.75" customHeight="1">
      <c r="A20" s="2">
        <v>18</v>
      </c>
      <c r="B20" s="2">
        <v>77</v>
      </c>
      <c r="C20" s="6">
        <v>0.058302662037021946</v>
      </c>
      <c r="D20" s="8">
        <v>1984</v>
      </c>
      <c r="E20" s="30" t="s">
        <v>394</v>
      </c>
      <c r="F20" s="30" t="s">
        <v>521</v>
      </c>
      <c r="G20" s="10" t="s">
        <v>522</v>
      </c>
      <c r="H20" s="9">
        <v>1</v>
      </c>
      <c r="I20" s="9" t="str">
        <f t="shared" si="0"/>
        <v>A</v>
      </c>
    </row>
    <row r="21" spans="1:9" ht="12.75" customHeight="1">
      <c r="A21" s="2">
        <v>19</v>
      </c>
      <c r="B21" s="2">
        <v>131</v>
      </c>
      <c r="C21" s="6">
        <v>0.05923784722108394</v>
      </c>
      <c r="D21" s="8">
        <v>1973</v>
      </c>
      <c r="E21" s="18" t="s">
        <v>390</v>
      </c>
      <c r="F21" s="18" t="s">
        <v>391</v>
      </c>
      <c r="G21" s="10" t="s">
        <v>55</v>
      </c>
      <c r="H21" s="9">
        <v>1</v>
      </c>
      <c r="I21" s="9" t="str">
        <f t="shared" si="0"/>
        <v>A</v>
      </c>
    </row>
    <row r="22" spans="1:9" ht="12.75" customHeight="1">
      <c r="A22" s="2">
        <v>20</v>
      </c>
      <c r="B22" s="2">
        <v>68</v>
      </c>
      <c r="C22" s="28">
        <v>0.05941307870671153</v>
      </c>
      <c r="D22" s="8">
        <v>1969</v>
      </c>
      <c r="E22" s="30" t="s">
        <v>307</v>
      </c>
      <c r="F22" s="30" t="s">
        <v>566</v>
      </c>
      <c r="G22" s="10" t="s">
        <v>567</v>
      </c>
      <c r="H22" s="9">
        <v>1</v>
      </c>
      <c r="I22" s="9" t="str">
        <f t="shared" si="0"/>
        <v>B</v>
      </c>
    </row>
    <row r="23" spans="1:9" ht="12.75" customHeight="1">
      <c r="A23" s="2">
        <v>21</v>
      </c>
      <c r="B23" s="2">
        <v>88</v>
      </c>
      <c r="C23" s="6">
        <v>0.05946215277799638</v>
      </c>
      <c r="D23" s="8">
        <v>1977</v>
      </c>
      <c r="E23" s="18" t="s">
        <v>523</v>
      </c>
      <c r="F23" s="18" t="s">
        <v>524</v>
      </c>
      <c r="G23" s="10" t="s">
        <v>49</v>
      </c>
      <c r="H23" s="9">
        <v>1</v>
      </c>
      <c r="I23" s="9" t="str">
        <f t="shared" si="0"/>
        <v>A</v>
      </c>
    </row>
    <row r="24" spans="1:9" ht="12.75" customHeight="1">
      <c r="A24" s="2">
        <v>22</v>
      </c>
      <c r="B24" s="2">
        <v>53</v>
      </c>
      <c r="C24" s="6">
        <v>0.05952141204033978</v>
      </c>
      <c r="D24" s="9">
        <v>1948</v>
      </c>
      <c r="E24" s="18" t="s">
        <v>217</v>
      </c>
      <c r="F24" s="18" t="s">
        <v>218</v>
      </c>
      <c r="G24" s="10" t="s">
        <v>205</v>
      </c>
      <c r="H24" s="9">
        <v>1</v>
      </c>
      <c r="I24" s="9" t="str">
        <f t="shared" si="0"/>
        <v>D</v>
      </c>
    </row>
    <row r="25" spans="1:9" ht="12.75" customHeight="1">
      <c r="A25" s="2">
        <v>23</v>
      </c>
      <c r="B25" s="2">
        <v>46</v>
      </c>
      <c r="C25" s="6">
        <v>0.06018530092842411</v>
      </c>
      <c r="D25" s="8">
        <v>1960</v>
      </c>
      <c r="E25" s="18" t="s">
        <v>214</v>
      </c>
      <c r="F25" s="18" t="s">
        <v>198</v>
      </c>
      <c r="G25" s="10" t="s">
        <v>205</v>
      </c>
      <c r="H25" s="9">
        <v>1</v>
      </c>
      <c r="I25" s="9" t="str">
        <f t="shared" si="0"/>
        <v>B</v>
      </c>
    </row>
    <row r="26" spans="1:9" ht="12.75" customHeight="1">
      <c r="A26" s="2">
        <v>24</v>
      </c>
      <c r="B26" s="2">
        <v>128</v>
      </c>
      <c r="C26" s="6">
        <v>0.06035092593083391</v>
      </c>
      <c r="D26" s="8">
        <v>1981</v>
      </c>
      <c r="E26" s="30" t="s">
        <v>525</v>
      </c>
      <c r="F26" s="30" t="s">
        <v>526</v>
      </c>
      <c r="G26" s="10" t="s">
        <v>527</v>
      </c>
      <c r="H26" s="9">
        <v>1</v>
      </c>
      <c r="I26" s="9" t="str">
        <f t="shared" si="0"/>
        <v>A</v>
      </c>
    </row>
    <row r="27" spans="1:9" ht="12.75" customHeight="1">
      <c r="A27" s="2">
        <v>25</v>
      </c>
      <c r="B27" s="2">
        <v>132</v>
      </c>
      <c r="C27" s="6">
        <v>0.06060636573965894</v>
      </c>
      <c r="D27" s="8">
        <v>1967</v>
      </c>
      <c r="E27" s="30" t="s">
        <v>568</v>
      </c>
      <c r="F27" s="30" t="s">
        <v>317</v>
      </c>
      <c r="G27" s="10" t="s">
        <v>569</v>
      </c>
      <c r="H27" s="9">
        <v>1</v>
      </c>
      <c r="I27" s="9" t="str">
        <f t="shared" si="0"/>
        <v>B</v>
      </c>
    </row>
    <row r="28" spans="1:9" ht="12.75" customHeight="1">
      <c r="A28" s="2">
        <v>26</v>
      </c>
      <c r="B28" s="2">
        <v>89</v>
      </c>
      <c r="C28" s="6">
        <v>0.0607543981532217</v>
      </c>
      <c r="D28" s="8">
        <v>1974</v>
      </c>
      <c r="E28" s="30" t="s">
        <v>528</v>
      </c>
      <c r="F28" s="30" t="s">
        <v>529</v>
      </c>
      <c r="G28" s="10" t="s">
        <v>49</v>
      </c>
      <c r="H28" s="9">
        <v>1</v>
      </c>
      <c r="I28" s="9" t="str">
        <f t="shared" si="0"/>
        <v>A</v>
      </c>
    </row>
    <row r="29" spans="1:9" ht="12.75" customHeight="1">
      <c r="A29" s="2">
        <v>27</v>
      </c>
      <c r="B29" s="2">
        <v>14</v>
      </c>
      <c r="C29" s="6">
        <v>0.060918402778042946</v>
      </c>
      <c r="D29" s="9">
        <v>1982</v>
      </c>
      <c r="E29" s="30" t="s">
        <v>530</v>
      </c>
      <c r="F29" s="30" t="s">
        <v>526</v>
      </c>
      <c r="G29" s="10" t="s">
        <v>409</v>
      </c>
      <c r="H29" s="9">
        <v>1</v>
      </c>
      <c r="I29" s="9" t="str">
        <f t="shared" si="0"/>
        <v>A</v>
      </c>
    </row>
    <row r="30" spans="1:9" ht="12.75" customHeight="1">
      <c r="A30" s="2">
        <v>28</v>
      </c>
      <c r="B30" s="2">
        <v>39</v>
      </c>
      <c r="C30" s="6">
        <v>0.06154976852121763</v>
      </c>
      <c r="D30" s="8">
        <v>1952</v>
      </c>
      <c r="E30" s="18" t="s">
        <v>466</v>
      </c>
      <c r="F30" s="18" t="s">
        <v>467</v>
      </c>
      <c r="G30" s="10" t="s">
        <v>468</v>
      </c>
      <c r="H30" s="9">
        <v>1</v>
      </c>
      <c r="I30" s="9" t="str">
        <f t="shared" si="0"/>
        <v>C</v>
      </c>
    </row>
    <row r="31" spans="1:9" ht="12.75" customHeight="1">
      <c r="A31" s="2">
        <v>29</v>
      </c>
      <c r="B31" s="2">
        <v>136</v>
      </c>
      <c r="C31" s="6">
        <v>0.06213541667239042</v>
      </c>
      <c r="D31" s="9">
        <v>1990</v>
      </c>
      <c r="E31" s="30" t="s">
        <v>405</v>
      </c>
      <c r="F31" s="30" t="s">
        <v>185</v>
      </c>
      <c r="G31" s="10" t="s">
        <v>27</v>
      </c>
      <c r="H31" s="9">
        <v>1</v>
      </c>
      <c r="I31" s="9" t="str">
        <f t="shared" si="0"/>
        <v>A</v>
      </c>
    </row>
    <row r="32" spans="1:9" ht="12.75" customHeight="1">
      <c r="A32" s="2">
        <v>30</v>
      </c>
      <c r="B32" s="2">
        <v>7</v>
      </c>
      <c r="C32" s="6">
        <v>0.06217997685598675</v>
      </c>
      <c r="D32" s="9">
        <v>1969</v>
      </c>
      <c r="E32" s="30" t="s">
        <v>397</v>
      </c>
      <c r="F32" s="30" t="s">
        <v>204</v>
      </c>
      <c r="G32" s="10" t="s">
        <v>398</v>
      </c>
      <c r="H32" s="9">
        <v>1</v>
      </c>
      <c r="I32" s="9" t="str">
        <f t="shared" si="0"/>
        <v>B</v>
      </c>
    </row>
    <row r="33" spans="1:9" ht="12.75" customHeight="1">
      <c r="A33" s="2">
        <v>31</v>
      </c>
      <c r="B33" s="2">
        <v>123</v>
      </c>
      <c r="C33" s="6">
        <v>0.06257951389125083</v>
      </c>
      <c r="D33" s="8">
        <v>1971</v>
      </c>
      <c r="E33" s="18" t="s">
        <v>280</v>
      </c>
      <c r="F33" s="18" t="s">
        <v>198</v>
      </c>
      <c r="G33" s="10" t="s">
        <v>53</v>
      </c>
      <c r="H33" s="9">
        <v>1</v>
      </c>
      <c r="I33" s="9" t="str">
        <f t="shared" si="0"/>
        <v>A</v>
      </c>
    </row>
    <row r="34" spans="1:9" ht="12.75" customHeight="1">
      <c r="A34" s="2">
        <v>32</v>
      </c>
      <c r="B34" s="2">
        <v>48</v>
      </c>
      <c r="C34" s="6">
        <v>0.06328946759458631</v>
      </c>
      <c r="D34" s="8">
        <v>1956</v>
      </c>
      <c r="E34" s="30" t="s">
        <v>585</v>
      </c>
      <c r="F34" s="30" t="s">
        <v>586</v>
      </c>
      <c r="G34" s="10" t="s">
        <v>587</v>
      </c>
      <c r="H34" s="9">
        <v>1</v>
      </c>
      <c r="I34" s="9" t="str">
        <f t="shared" si="0"/>
        <v>C</v>
      </c>
    </row>
    <row r="35" spans="1:9" ht="12.75" customHeight="1">
      <c r="A35" s="2">
        <v>33</v>
      </c>
      <c r="B35" s="2">
        <v>5</v>
      </c>
      <c r="C35" s="6">
        <v>0.06332916666724486</v>
      </c>
      <c r="D35" s="8">
        <v>1956</v>
      </c>
      <c r="E35" s="18" t="s">
        <v>251</v>
      </c>
      <c r="F35" s="18" t="s">
        <v>252</v>
      </c>
      <c r="G35" s="10" t="s">
        <v>4</v>
      </c>
      <c r="H35" s="9">
        <v>1</v>
      </c>
      <c r="I35" s="9" t="str">
        <f aca="true" t="shared" si="1" ref="I35:I66">(IF(H35=1,(IF((2009-D35)&lt;=39,"A",(IF((2009-D35)&lt;=49,"B",(IF((2009-D35)&lt;=59,"C",(IF((2009-D35)&lt;=100,"D",)))))))),IF((2009-D35)&lt;=34,"E",(IF((2009-D35)&lt;=100,"F",)))))</f>
        <v>C</v>
      </c>
    </row>
    <row r="36" spans="1:9" ht="12.75" customHeight="1">
      <c r="A36" s="2">
        <v>34</v>
      </c>
      <c r="B36" s="2">
        <v>45</v>
      </c>
      <c r="C36" s="6">
        <v>0.06412430555792525</v>
      </c>
      <c r="D36" s="8">
        <v>1951</v>
      </c>
      <c r="E36" s="18" t="s">
        <v>233</v>
      </c>
      <c r="F36" s="18" t="s">
        <v>234</v>
      </c>
      <c r="G36" s="10" t="s">
        <v>116</v>
      </c>
      <c r="H36" s="9">
        <v>1</v>
      </c>
      <c r="I36" s="9" t="str">
        <f t="shared" si="1"/>
        <v>C</v>
      </c>
    </row>
    <row r="37" spans="1:9" ht="12.75" customHeight="1">
      <c r="A37" s="2">
        <v>35</v>
      </c>
      <c r="B37" s="2">
        <v>79</v>
      </c>
      <c r="C37" s="6">
        <v>0.0642609953720239</v>
      </c>
      <c r="D37" s="8">
        <v>1965</v>
      </c>
      <c r="E37" s="18" t="s">
        <v>238</v>
      </c>
      <c r="F37" s="18" t="s">
        <v>191</v>
      </c>
      <c r="G37" s="10" t="s">
        <v>4</v>
      </c>
      <c r="H37" s="9">
        <v>1</v>
      </c>
      <c r="I37" s="9" t="str">
        <f t="shared" si="1"/>
        <v>B</v>
      </c>
    </row>
    <row r="38" spans="1:9" ht="12.75" customHeight="1">
      <c r="A38" s="2">
        <v>36</v>
      </c>
      <c r="B38" s="2">
        <v>65</v>
      </c>
      <c r="C38" s="6">
        <v>0.06432430556014879</v>
      </c>
      <c r="D38" s="9">
        <v>1959</v>
      </c>
      <c r="E38" s="30" t="s">
        <v>448</v>
      </c>
      <c r="F38" s="30" t="s">
        <v>179</v>
      </c>
      <c r="G38" s="10" t="s">
        <v>449</v>
      </c>
      <c r="H38" s="9">
        <v>1</v>
      </c>
      <c r="I38" s="9" t="str">
        <f t="shared" si="1"/>
        <v>C</v>
      </c>
    </row>
    <row r="39" spans="1:9" ht="12.75" customHeight="1">
      <c r="A39" s="2">
        <v>37</v>
      </c>
      <c r="B39" s="2">
        <v>9</v>
      </c>
      <c r="C39" s="6">
        <v>0.06436678241152549</v>
      </c>
      <c r="D39" s="8">
        <v>1949</v>
      </c>
      <c r="E39" s="11" t="s">
        <v>228</v>
      </c>
      <c r="F39" s="11" t="s">
        <v>229</v>
      </c>
      <c r="G39" s="11" t="s">
        <v>97</v>
      </c>
      <c r="H39" s="8">
        <v>1</v>
      </c>
      <c r="I39" s="9" t="str">
        <f t="shared" si="1"/>
        <v>D</v>
      </c>
    </row>
    <row r="40" spans="1:9" ht="12.75" customHeight="1">
      <c r="A40" s="2">
        <v>38</v>
      </c>
      <c r="B40" s="2">
        <v>134</v>
      </c>
      <c r="C40" s="6">
        <v>0.06520127315161517</v>
      </c>
      <c r="D40" s="8">
        <v>1986</v>
      </c>
      <c r="E40" s="30" t="s">
        <v>531</v>
      </c>
      <c r="F40" s="30" t="s">
        <v>210</v>
      </c>
      <c r="G40" s="10" t="s">
        <v>532</v>
      </c>
      <c r="H40" s="9">
        <v>1</v>
      </c>
      <c r="I40" s="9" t="str">
        <f t="shared" si="1"/>
        <v>A</v>
      </c>
    </row>
    <row r="41" spans="1:9" ht="12.75" customHeight="1">
      <c r="A41" s="2">
        <v>39</v>
      </c>
      <c r="B41" s="2">
        <v>104</v>
      </c>
      <c r="C41" s="6">
        <v>0.06563634259509854</v>
      </c>
      <c r="D41" s="8">
        <v>1958</v>
      </c>
      <c r="E41" s="30" t="s">
        <v>588</v>
      </c>
      <c r="F41" s="30" t="s">
        <v>269</v>
      </c>
      <c r="G41" s="10" t="s">
        <v>292</v>
      </c>
      <c r="H41" s="9">
        <v>1</v>
      </c>
      <c r="I41" s="9" t="str">
        <f t="shared" si="1"/>
        <v>C</v>
      </c>
    </row>
    <row r="42" spans="1:9" ht="12.75" customHeight="1">
      <c r="A42" s="2">
        <v>40</v>
      </c>
      <c r="B42" s="2">
        <v>116</v>
      </c>
      <c r="C42" s="6">
        <v>0.06590219907957362</v>
      </c>
      <c r="D42" s="9">
        <v>1976</v>
      </c>
      <c r="E42" s="30" t="s">
        <v>411</v>
      </c>
      <c r="F42" s="30" t="s">
        <v>213</v>
      </c>
      <c r="G42" s="10" t="s">
        <v>34</v>
      </c>
      <c r="H42" s="9">
        <v>1</v>
      </c>
      <c r="I42" s="9" t="str">
        <f t="shared" si="1"/>
        <v>A</v>
      </c>
    </row>
    <row r="43" spans="1:9" ht="12.75" customHeight="1">
      <c r="A43" s="2">
        <v>41</v>
      </c>
      <c r="B43" s="2">
        <v>86</v>
      </c>
      <c r="C43" s="6">
        <v>0.06596226851979736</v>
      </c>
      <c r="D43" s="9">
        <v>1982</v>
      </c>
      <c r="E43" s="30" t="s">
        <v>533</v>
      </c>
      <c r="F43" s="30" t="s">
        <v>204</v>
      </c>
      <c r="G43" s="10" t="s">
        <v>534</v>
      </c>
      <c r="H43" s="9">
        <v>1</v>
      </c>
      <c r="I43" s="9" t="str">
        <f t="shared" si="1"/>
        <v>A</v>
      </c>
    </row>
    <row r="44" spans="1:9" ht="12.75" customHeight="1">
      <c r="A44" s="2">
        <v>42</v>
      </c>
      <c r="B44" s="2">
        <v>12</v>
      </c>
      <c r="C44" s="6">
        <v>0.06604745370714227</v>
      </c>
      <c r="D44" s="8">
        <v>1983</v>
      </c>
      <c r="E44" s="18" t="s">
        <v>230</v>
      </c>
      <c r="F44" s="18" t="s">
        <v>213</v>
      </c>
      <c r="G44" s="10" t="s">
        <v>27</v>
      </c>
      <c r="H44" s="9">
        <v>1</v>
      </c>
      <c r="I44" s="9" t="str">
        <f t="shared" si="1"/>
        <v>A</v>
      </c>
    </row>
    <row r="45" spans="1:9" ht="12.75" customHeight="1">
      <c r="A45" s="2">
        <v>43</v>
      </c>
      <c r="B45" s="2">
        <v>108</v>
      </c>
      <c r="C45" s="6">
        <v>0.06699594907695428</v>
      </c>
      <c r="D45" s="8">
        <v>1974</v>
      </c>
      <c r="E45" s="18" t="s">
        <v>264</v>
      </c>
      <c r="F45" s="18" t="s">
        <v>191</v>
      </c>
      <c r="G45" s="10" t="s">
        <v>4</v>
      </c>
      <c r="H45" s="9">
        <v>1</v>
      </c>
      <c r="I45" s="9" t="str">
        <f t="shared" si="1"/>
        <v>A</v>
      </c>
    </row>
    <row r="46" spans="1:9" ht="12.75" customHeight="1">
      <c r="A46" s="2">
        <v>44</v>
      </c>
      <c r="B46" s="2">
        <v>74</v>
      </c>
      <c r="C46" s="6">
        <v>0.06740821759740356</v>
      </c>
      <c r="D46" s="9">
        <v>1981</v>
      </c>
      <c r="E46" s="18" t="s">
        <v>298</v>
      </c>
      <c r="F46" s="18" t="s">
        <v>213</v>
      </c>
      <c r="G46" s="10" t="s">
        <v>535</v>
      </c>
      <c r="H46" s="9">
        <v>1</v>
      </c>
      <c r="I46" s="9" t="str">
        <f t="shared" si="1"/>
        <v>A</v>
      </c>
    </row>
    <row r="47" spans="1:9" ht="12.75" customHeight="1">
      <c r="A47" s="2">
        <v>45</v>
      </c>
      <c r="B47" s="2">
        <v>106</v>
      </c>
      <c r="C47" s="6">
        <v>0.06784918981429655</v>
      </c>
      <c r="D47" s="8">
        <v>1958</v>
      </c>
      <c r="E47" s="18" t="s">
        <v>248</v>
      </c>
      <c r="F47" s="18" t="s">
        <v>181</v>
      </c>
      <c r="G47" s="10" t="s">
        <v>4</v>
      </c>
      <c r="H47" s="9">
        <v>1</v>
      </c>
      <c r="I47" s="9" t="str">
        <f t="shared" si="1"/>
        <v>C</v>
      </c>
    </row>
    <row r="48" spans="1:9" ht="12.75" customHeight="1">
      <c r="A48" s="2">
        <v>46</v>
      </c>
      <c r="B48" s="2">
        <v>105</v>
      </c>
      <c r="C48" s="6">
        <v>0.06786944444320397</v>
      </c>
      <c r="D48" s="9">
        <v>1960</v>
      </c>
      <c r="E48" s="18" t="s">
        <v>255</v>
      </c>
      <c r="F48" s="18" t="s">
        <v>234</v>
      </c>
      <c r="G48" s="10" t="s">
        <v>270</v>
      </c>
      <c r="H48" s="9">
        <v>1</v>
      </c>
      <c r="I48" s="9" t="str">
        <f t="shared" si="1"/>
        <v>B</v>
      </c>
    </row>
    <row r="49" spans="1:9" ht="12.75" customHeight="1">
      <c r="A49" s="2">
        <v>47</v>
      </c>
      <c r="B49" s="2">
        <v>101</v>
      </c>
      <c r="C49" s="6">
        <v>0.0685074074062868</v>
      </c>
      <c r="D49" s="8">
        <v>1984</v>
      </c>
      <c r="E49" s="30" t="s">
        <v>536</v>
      </c>
      <c r="F49" s="30" t="s">
        <v>204</v>
      </c>
      <c r="G49" s="10" t="s">
        <v>537</v>
      </c>
      <c r="H49" s="9">
        <v>1</v>
      </c>
      <c r="I49" s="9" t="str">
        <f t="shared" si="1"/>
        <v>A</v>
      </c>
    </row>
    <row r="50" spans="1:9" ht="12.75" customHeight="1">
      <c r="A50" s="2">
        <v>48</v>
      </c>
      <c r="B50" s="2">
        <v>27</v>
      </c>
      <c r="C50" s="6">
        <v>0.06897777778067393</v>
      </c>
      <c r="D50" s="9">
        <v>1953</v>
      </c>
      <c r="E50" s="18" t="s">
        <v>299</v>
      </c>
      <c r="F50" s="18" t="s">
        <v>179</v>
      </c>
      <c r="G50" s="10" t="s">
        <v>4</v>
      </c>
      <c r="H50" s="9">
        <v>1</v>
      </c>
      <c r="I50" s="9" t="str">
        <f t="shared" si="1"/>
        <v>C</v>
      </c>
    </row>
    <row r="51" spans="1:9" ht="12.75" customHeight="1">
      <c r="A51" s="2">
        <v>49</v>
      </c>
      <c r="B51" s="2">
        <v>75</v>
      </c>
      <c r="C51" s="6">
        <v>0.06926157407724531</v>
      </c>
      <c r="D51" s="8">
        <v>1969</v>
      </c>
      <c r="E51" s="10" t="s">
        <v>570</v>
      </c>
      <c r="F51" s="10" t="s">
        <v>256</v>
      </c>
      <c r="G51" s="10" t="s">
        <v>571</v>
      </c>
      <c r="H51" s="9">
        <v>1</v>
      </c>
      <c r="I51" s="9" t="str">
        <f t="shared" si="1"/>
        <v>B</v>
      </c>
    </row>
    <row r="52" spans="1:9" ht="12.75" customHeight="1">
      <c r="A52" s="2">
        <v>50</v>
      </c>
      <c r="B52" s="2">
        <v>19</v>
      </c>
      <c r="C52" s="6">
        <v>0.06985324074048549</v>
      </c>
      <c r="D52" s="8">
        <v>1954</v>
      </c>
      <c r="E52" s="18" t="s">
        <v>474</v>
      </c>
      <c r="F52" s="18" t="s">
        <v>224</v>
      </c>
      <c r="G52" s="10" t="s">
        <v>4</v>
      </c>
      <c r="H52" s="9">
        <v>1</v>
      </c>
      <c r="I52" s="9" t="str">
        <f t="shared" si="1"/>
        <v>C</v>
      </c>
    </row>
    <row r="53" spans="1:9" ht="12.75" customHeight="1">
      <c r="A53" s="2">
        <v>51</v>
      </c>
      <c r="B53" s="2">
        <v>121</v>
      </c>
      <c r="C53" s="6">
        <v>0.06993553241045447</v>
      </c>
      <c r="D53" s="9">
        <v>1975</v>
      </c>
      <c r="E53" s="30" t="s">
        <v>420</v>
      </c>
      <c r="F53" s="30" t="s">
        <v>252</v>
      </c>
      <c r="G53" s="10" t="s">
        <v>53</v>
      </c>
      <c r="H53" s="9">
        <v>1</v>
      </c>
      <c r="I53" s="9" t="str">
        <f t="shared" si="1"/>
        <v>A</v>
      </c>
    </row>
    <row r="54" spans="1:9" ht="12.75" customHeight="1">
      <c r="A54" s="2">
        <v>52</v>
      </c>
      <c r="B54" s="2">
        <v>135</v>
      </c>
      <c r="C54" s="6">
        <v>0.06994097222195705</v>
      </c>
      <c r="D54" s="9">
        <v>1946</v>
      </c>
      <c r="E54" s="18" t="s">
        <v>276</v>
      </c>
      <c r="F54" s="18" t="s">
        <v>224</v>
      </c>
      <c r="G54" s="10" t="s">
        <v>277</v>
      </c>
      <c r="H54" s="9">
        <v>1</v>
      </c>
      <c r="I54" s="9" t="str">
        <f t="shared" si="1"/>
        <v>D</v>
      </c>
    </row>
    <row r="55" spans="1:9" ht="12.75" customHeight="1">
      <c r="A55" s="2">
        <v>53</v>
      </c>
      <c r="B55" s="2">
        <v>36</v>
      </c>
      <c r="C55" s="6">
        <v>0.07006018518586643</v>
      </c>
      <c r="D55" s="9">
        <v>1954</v>
      </c>
      <c r="E55" s="30" t="s">
        <v>589</v>
      </c>
      <c r="F55" s="30" t="s">
        <v>213</v>
      </c>
      <c r="G55" s="10" t="s">
        <v>590</v>
      </c>
      <c r="H55" s="9">
        <v>1</v>
      </c>
      <c r="I55" s="9" t="str">
        <f t="shared" si="1"/>
        <v>C</v>
      </c>
    </row>
    <row r="56" spans="1:9" ht="12.75" customHeight="1">
      <c r="A56" s="2">
        <v>54</v>
      </c>
      <c r="B56" s="2">
        <v>16</v>
      </c>
      <c r="C56" s="6">
        <v>0.07014502314996207</v>
      </c>
      <c r="D56" s="8">
        <v>1974</v>
      </c>
      <c r="E56" s="18" t="s">
        <v>255</v>
      </c>
      <c r="F56" s="18" t="s">
        <v>256</v>
      </c>
      <c r="G56" s="10" t="s">
        <v>27</v>
      </c>
      <c r="H56" s="9">
        <v>1</v>
      </c>
      <c r="I56" s="9" t="str">
        <f t="shared" si="1"/>
        <v>A</v>
      </c>
    </row>
    <row r="57" spans="1:9" ht="12.75" customHeight="1">
      <c r="A57" s="2">
        <v>55</v>
      </c>
      <c r="B57" s="2">
        <v>96</v>
      </c>
      <c r="C57" s="6">
        <v>0.07029687500471482</v>
      </c>
      <c r="D57" s="8">
        <v>1960</v>
      </c>
      <c r="E57" s="18" t="s">
        <v>223</v>
      </c>
      <c r="F57" s="18" t="s">
        <v>224</v>
      </c>
      <c r="G57" s="10" t="s">
        <v>86</v>
      </c>
      <c r="H57" s="9">
        <v>1</v>
      </c>
      <c r="I57" s="9" t="str">
        <f t="shared" si="1"/>
        <v>B</v>
      </c>
    </row>
    <row r="58" spans="1:9" ht="12.75" customHeight="1">
      <c r="A58" s="2">
        <v>56</v>
      </c>
      <c r="B58" s="2">
        <v>98</v>
      </c>
      <c r="C58" s="6">
        <v>0.07050300926493946</v>
      </c>
      <c r="D58" s="8">
        <v>1984</v>
      </c>
      <c r="E58" s="30" t="s">
        <v>538</v>
      </c>
      <c r="F58" s="30" t="s">
        <v>539</v>
      </c>
      <c r="G58" s="10" t="s">
        <v>540</v>
      </c>
      <c r="H58" s="9">
        <v>1</v>
      </c>
      <c r="I58" s="9" t="str">
        <f t="shared" si="1"/>
        <v>A</v>
      </c>
    </row>
    <row r="59" spans="1:9" ht="12.75" customHeight="1">
      <c r="A59" s="2">
        <v>57</v>
      </c>
      <c r="B59" s="2">
        <v>51</v>
      </c>
      <c r="C59" s="6">
        <v>0.07068738426460186</v>
      </c>
      <c r="D59" s="8">
        <v>1964</v>
      </c>
      <c r="E59" s="30" t="s">
        <v>572</v>
      </c>
      <c r="F59" s="30" t="s">
        <v>213</v>
      </c>
      <c r="G59" s="10" t="s">
        <v>478</v>
      </c>
      <c r="H59" s="9">
        <v>1</v>
      </c>
      <c r="I59" s="9" t="str">
        <f t="shared" si="1"/>
        <v>B</v>
      </c>
    </row>
    <row r="60" spans="1:9" ht="12.75" customHeight="1">
      <c r="A60" s="2">
        <v>58</v>
      </c>
      <c r="B60" s="2">
        <v>93</v>
      </c>
      <c r="C60" s="6">
        <v>0.07074479167204117</v>
      </c>
      <c r="D60" s="8">
        <v>1947</v>
      </c>
      <c r="E60" s="10" t="s">
        <v>249</v>
      </c>
      <c r="F60" s="10" t="s">
        <v>204</v>
      </c>
      <c r="G60" s="10" t="s">
        <v>250</v>
      </c>
      <c r="H60" s="9">
        <v>1</v>
      </c>
      <c r="I60" s="9" t="str">
        <f t="shared" si="1"/>
        <v>D</v>
      </c>
    </row>
    <row r="61" spans="1:9" ht="12.75" customHeight="1">
      <c r="A61" s="2">
        <v>59</v>
      </c>
      <c r="B61" s="2">
        <v>62</v>
      </c>
      <c r="C61" s="6">
        <v>0.07086111111129867</v>
      </c>
      <c r="D61" s="9">
        <v>1965</v>
      </c>
      <c r="E61" s="30" t="s">
        <v>450</v>
      </c>
      <c r="F61" s="30" t="s">
        <v>260</v>
      </c>
      <c r="G61" s="10" t="s">
        <v>573</v>
      </c>
      <c r="H61" s="9">
        <v>1</v>
      </c>
      <c r="I61" s="9" t="str">
        <f t="shared" si="1"/>
        <v>B</v>
      </c>
    </row>
    <row r="62" spans="1:9" ht="12.75" customHeight="1">
      <c r="A62" s="2">
        <v>60</v>
      </c>
      <c r="B62" s="2">
        <v>34</v>
      </c>
      <c r="C62" s="6">
        <v>0.07117928240768379</v>
      </c>
      <c r="D62" s="9">
        <v>1955</v>
      </c>
      <c r="E62" s="18" t="s">
        <v>285</v>
      </c>
      <c r="F62" s="18" t="s">
        <v>286</v>
      </c>
      <c r="G62" s="10" t="s">
        <v>205</v>
      </c>
      <c r="H62" s="9">
        <v>1</v>
      </c>
      <c r="I62" s="9" t="str">
        <f t="shared" si="1"/>
        <v>C</v>
      </c>
    </row>
    <row r="63" spans="1:9" ht="12.75" customHeight="1">
      <c r="A63" s="2">
        <v>61</v>
      </c>
      <c r="B63" s="2">
        <v>25</v>
      </c>
      <c r="C63" s="6">
        <v>0.07142372685484588</v>
      </c>
      <c r="D63" s="8">
        <v>1949</v>
      </c>
      <c r="E63" s="18" t="s">
        <v>282</v>
      </c>
      <c r="F63" s="18" t="s">
        <v>181</v>
      </c>
      <c r="G63" s="10" t="s">
        <v>601</v>
      </c>
      <c r="H63" s="9">
        <v>1</v>
      </c>
      <c r="I63" s="9" t="str">
        <f t="shared" si="1"/>
        <v>D</v>
      </c>
    </row>
    <row r="64" spans="1:9" ht="12.75" customHeight="1">
      <c r="A64" s="2">
        <v>62</v>
      </c>
      <c r="B64" s="2">
        <v>26</v>
      </c>
      <c r="C64" s="6">
        <v>0.07172557870944729</v>
      </c>
      <c r="D64" s="8">
        <v>1975</v>
      </c>
      <c r="E64" s="18" t="s">
        <v>296</v>
      </c>
      <c r="F64" s="18" t="s">
        <v>210</v>
      </c>
      <c r="G64" s="10" t="s">
        <v>27</v>
      </c>
      <c r="H64" s="9">
        <v>1</v>
      </c>
      <c r="I64" s="9" t="str">
        <f t="shared" si="1"/>
        <v>A</v>
      </c>
    </row>
    <row r="65" spans="1:9" ht="12.75" customHeight="1">
      <c r="A65" s="2">
        <v>63</v>
      </c>
      <c r="B65" s="2">
        <v>57</v>
      </c>
      <c r="C65" s="6">
        <v>0.0722912037090282</v>
      </c>
      <c r="D65" s="8">
        <v>1959</v>
      </c>
      <c r="E65" s="30" t="s">
        <v>591</v>
      </c>
      <c r="F65" s="30" t="s">
        <v>183</v>
      </c>
      <c r="G65" s="10" t="s">
        <v>478</v>
      </c>
      <c r="H65" s="9">
        <v>1</v>
      </c>
      <c r="I65" s="9" t="str">
        <f t="shared" si="1"/>
        <v>C</v>
      </c>
    </row>
    <row r="66" spans="1:9" ht="12.75" customHeight="1">
      <c r="A66" s="2">
        <v>64</v>
      </c>
      <c r="B66" s="2">
        <v>97</v>
      </c>
      <c r="C66" s="6">
        <v>0.0725271990741021</v>
      </c>
      <c r="D66" s="8">
        <v>1952</v>
      </c>
      <c r="E66" s="30" t="s">
        <v>592</v>
      </c>
      <c r="F66" s="30" t="s">
        <v>317</v>
      </c>
      <c r="G66" s="10" t="s">
        <v>593</v>
      </c>
      <c r="H66" s="9">
        <v>1</v>
      </c>
      <c r="I66" s="9" t="str">
        <f t="shared" si="1"/>
        <v>C</v>
      </c>
    </row>
    <row r="67" spans="1:9" ht="12.75" customHeight="1">
      <c r="A67" s="2">
        <v>65</v>
      </c>
      <c r="B67" s="2">
        <v>38</v>
      </c>
      <c r="C67" s="6">
        <v>0.07285694444726687</v>
      </c>
      <c r="D67" s="8">
        <v>1956</v>
      </c>
      <c r="E67" s="30" t="s">
        <v>282</v>
      </c>
      <c r="F67" s="30" t="s">
        <v>408</v>
      </c>
      <c r="G67" s="10" t="s">
        <v>594</v>
      </c>
      <c r="H67" s="9">
        <v>1</v>
      </c>
      <c r="I67" s="9" t="str">
        <f aca="true" t="shared" si="2" ref="I67:I98">(IF(H67=1,(IF((2009-D67)&lt;=39,"A",(IF((2009-D67)&lt;=49,"B",(IF((2009-D67)&lt;=59,"C",(IF((2009-D67)&lt;=100,"D",)))))))),IF((2009-D67)&lt;=34,"E",(IF((2009-D67)&lt;=100,"F",)))))</f>
        <v>C</v>
      </c>
    </row>
    <row r="68" spans="1:9" ht="12.75" customHeight="1">
      <c r="A68" s="2">
        <v>66</v>
      </c>
      <c r="B68" s="2">
        <v>107</v>
      </c>
      <c r="C68" s="6">
        <v>0.0728659722226439</v>
      </c>
      <c r="D68" s="8">
        <v>1968</v>
      </c>
      <c r="E68" s="30" t="s">
        <v>574</v>
      </c>
      <c r="F68" s="30" t="s">
        <v>575</v>
      </c>
      <c r="G68" s="10" t="s">
        <v>576</v>
      </c>
      <c r="H68" s="9">
        <v>1</v>
      </c>
      <c r="I68" s="9" t="str">
        <f t="shared" si="2"/>
        <v>B</v>
      </c>
    </row>
    <row r="69" spans="1:9" ht="12.75" customHeight="1">
      <c r="A69" s="2">
        <v>67</v>
      </c>
      <c r="B69" s="2">
        <v>99</v>
      </c>
      <c r="C69" s="6">
        <v>0.07329942129581468</v>
      </c>
      <c r="D69" s="9">
        <v>1983</v>
      </c>
      <c r="E69" s="30" t="s">
        <v>428</v>
      </c>
      <c r="F69" s="30" t="s">
        <v>210</v>
      </c>
      <c r="G69" s="10" t="s">
        <v>540</v>
      </c>
      <c r="H69" s="9">
        <v>1</v>
      </c>
      <c r="I69" s="9" t="str">
        <f t="shared" si="2"/>
        <v>A</v>
      </c>
    </row>
    <row r="70" spans="1:9" ht="12.75" customHeight="1">
      <c r="A70" s="2">
        <v>68</v>
      </c>
      <c r="B70" s="2">
        <v>66</v>
      </c>
      <c r="C70" s="6">
        <v>0.07337303240637993</v>
      </c>
      <c r="D70" s="9">
        <v>1956</v>
      </c>
      <c r="E70" s="18" t="s">
        <v>470</v>
      </c>
      <c r="F70" s="18" t="s">
        <v>260</v>
      </c>
      <c r="G70" s="10" t="s">
        <v>266</v>
      </c>
      <c r="H70" s="9">
        <v>1</v>
      </c>
      <c r="I70" s="9" t="str">
        <f t="shared" si="2"/>
        <v>C</v>
      </c>
    </row>
    <row r="71" spans="1:9" ht="12.75" customHeight="1">
      <c r="A71" s="2">
        <v>69</v>
      </c>
      <c r="B71" s="2">
        <v>94</v>
      </c>
      <c r="C71" s="6">
        <v>0.07338807870837627</v>
      </c>
      <c r="D71" s="8">
        <v>1954</v>
      </c>
      <c r="E71" s="18" t="s">
        <v>279</v>
      </c>
      <c r="F71" s="18" t="s">
        <v>260</v>
      </c>
      <c r="G71" s="10" t="s">
        <v>595</v>
      </c>
      <c r="H71" s="9">
        <v>1</v>
      </c>
      <c r="I71" s="9" t="str">
        <f t="shared" si="2"/>
        <v>C</v>
      </c>
    </row>
    <row r="72" spans="1:9" ht="12.75" customHeight="1">
      <c r="A72" s="2">
        <v>70</v>
      </c>
      <c r="B72" s="2">
        <v>52</v>
      </c>
      <c r="C72" s="6">
        <v>0.07359930555685423</v>
      </c>
      <c r="D72" s="8">
        <v>1977</v>
      </c>
      <c r="E72" s="30" t="s">
        <v>541</v>
      </c>
      <c r="F72" s="30" t="s">
        <v>252</v>
      </c>
      <c r="G72" s="10"/>
      <c r="H72" s="9">
        <v>1</v>
      </c>
      <c r="I72" s="9" t="str">
        <f t="shared" si="2"/>
        <v>A</v>
      </c>
    </row>
    <row r="73" spans="1:9" ht="12.75" customHeight="1">
      <c r="A73" s="2">
        <v>71</v>
      </c>
      <c r="B73" s="2">
        <v>33</v>
      </c>
      <c r="C73" s="6">
        <v>0.07363460648048203</v>
      </c>
      <c r="D73" s="8">
        <v>1943</v>
      </c>
      <c r="E73" s="18" t="s">
        <v>282</v>
      </c>
      <c r="F73" s="18" t="s">
        <v>213</v>
      </c>
      <c r="G73" s="10" t="s">
        <v>152</v>
      </c>
      <c r="H73" s="9">
        <v>1</v>
      </c>
      <c r="I73" s="9" t="str">
        <f t="shared" si="2"/>
        <v>D</v>
      </c>
    </row>
    <row r="74" spans="1:9" ht="12.75" customHeight="1">
      <c r="A74" s="2">
        <v>72</v>
      </c>
      <c r="B74" s="2">
        <v>41</v>
      </c>
      <c r="C74" s="6">
        <v>0.07492615740920883</v>
      </c>
      <c r="D74" s="8">
        <v>1956</v>
      </c>
      <c r="E74" s="18" t="s">
        <v>279</v>
      </c>
      <c r="F74" s="18" t="s">
        <v>260</v>
      </c>
      <c r="G74" s="10" t="s">
        <v>108</v>
      </c>
      <c r="H74" s="9">
        <v>1</v>
      </c>
      <c r="I74" s="9" t="str">
        <f t="shared" si="2"/>
        <v>C</v>
      </c>
    </row>
    <row r="75" spans="1:9" ht="12.75" customHeight="1">
      <c r="A75" s="2">
        <v>73</v>
      </c>
      <c r="B75" s="2">
        <v>133</v>
      </c>
      <c r="C75" s="6">
        <v>0.07498796296567889</v>
      </c>
      <c r="D75" s="8">
        <v>1973</v>
      </c>
      <c r="E75" s="30" t="s">
        <v>542</v>
      </c>
      <c r="F75" s="30" t="s">
        <v>431</v>
      </c>
      <c r="G75" s="10" t="s">
        <v>543</v>
      </c>
      <c r="H75" s="9">
        <v>1</v>
      </c>
      <c r="I75" s="9" t="str">
        <f t="shared" si="2"/>
        <v>A</v>
      </c>
    </row>
    <row r="76" spans="1:9" ht="12.75" customHeight="1">
      <c r="A76" s="2">
        <v>74</v>
      </c>
      <c r="B76" s="2">
        <v>15</v>
      </c>
      <c r="C76" s="6">
        <v>0.07503923611511709</v>
      </c>
      <c r="D76" s="8">
        <v>1953</v>
      </c>
      <c r="E76" s="18" t="s">
        <v>268</v>
      </c>
      <c r="F76" s="18" t="s">
        <v>269</v>
      </c>
      <c r="G76" s="10" t="s">
        <v>4</v>
      </c>
      <c r="H76" s="9">
        <v>1</v>
      </c>
      <c r="I76" s="9" t="str">
        <f t="shared" si="2"/>
        <v>C</v>
      </c>
    </row>
    <row r="77" spans="1:9" ht="12.75" customHeight="1">
      <c r="A77" s="2">
        <v>75</v>
      </c>
      <c r="B77" s="2">
        <v>124</v>
      </c>
      <c r="C77" s="6">
        <v>0.07584212963411119</v>
      </c>
      <c r="D77" s="8">
        <v>1964</v>
      </c>
      <c r="E77" s="30" t="s">
        <v>577</v>
      </c>
      <c r="F77" s="30" t="s">
        <v>252</v>
      </c>
      <c r="G77" s="10" t="s">
        <v>578</v>
      </c>
      <c r="H77" s="9">
        <v>1</v>
      </c>
      <c r="I77" s="9" t="str">
        <f t="shared" si="2"/>
        <v>B</v>
      </c>
    </row>
    <row r="78" spans="1:9" ht="12.75" customHeight="1">
      <c r="A78" s="2">
        <v>76</v>
      </c>
      <c r="B78" s="2">
        <v>3</v>
      </c>
      <c r="C78" s="6">
        <v>0.07601516204158543</v>
      </c>
      <c r="D78" s="8">
        <v>1945</v>
      </c>
      <c r="E78" s="18" t="s">
        <v>287</v>
      </c>
      <c r="F78" s="18" t="s">
        <v>269</v>
      </c>
      <c r="G78" s="10" t="s">
        <v>4</v>
      </c>
      <c r="H78" s="9">
        <v>1</v>
      </c>
      <c r="I78" s="9" t="str">
        <f t="shared" si="2"/>
        <v>D</v>
      </c>
    </row>
    <row r="79" spans="1:9" ht="12.75" customHeight="1">
      <c r="A79" s="2">
        <v>77</v>
      </c>
      <c r="B79" s="2">
        <v>31</v>
      </c>
      <c r="C79" s="6">
        <v>0.07608645833533956</v>
      </c>
      <c r="D79" s="9">
        <v>1942</v>
      </c>
      <c r="E79" s="18" t="s">
        <v>290</v>
      </c>
      <c r="F79" s="18" t="s">
        <v>224</v>
      </c>
      <c r="G79" s="10" t="s">
        <v>130</v>
      </c>
      <c r="H79" s="9">
        <v>1</v>
      </c>
      <c r="I79" s="9" t="str">
        <f t="shared" si="2"/>
        <v>D</v>
      </c>
    </row>
    <row r="80" spans="1:9" ht="12.75" customHeight="1">
      <c r="A80" s="2">
        <v>78</v>
      </c>
      <c r="B80" s="2">
        <v>120</v>
      </c>
      <c r="C80" s="6">
        <v>0.07640578704013024</v>
      </c>
      <c r="D80" s="9">
        <v>1970</v>
      </c>
      <c r="E80" s="18" t="s">
        <v>320</v>
      </c>
      <c r="F80" s="18" t="s">
        <v>236</v>
      </c>
      <c r="G80" s="10" t="s">
        <v>544</v>
      </c>
      <c r="H80" s="9">
        <v>1</v>
      </c>
      <c r="I80" s="9" t="str">
        <f t="shared" si="2"/>
        <v>A</v>
      </c>
    </row>
    <row r="81" spans="1:9" ht="12.75" customHeight="1">
      <c r="A81" s="2">
        <v>79</v>
      </c>
      <c r="B81" s="2">
        <v>111</v>
      </c>
      <c r="C81" s="6">
        <v>0.07711527778155869</v>
      </c>
      <c r="D81" s="9">
        <v>1965</v>
      </c>
      <c r="E81" s="18" t="s">
        <v>302</v>
      </c>
      <c r="F81" s="18" t="s">
        <v>303</v>
      </c>
      <c r="G81" s="10" t="s">
        <v>53</v>
      </c>
      <c r="H81" s="9">
        <v>1</v>
      </c>
      <c r="I81" s="9" t="str">
        <f t="shared" si="2"/>
        <v>B</v>
      </c>
    </row>
    <row r="82" spans="1:9" ht="12.75" customHeight="1">
      <c r="A82" s="2">
        <v>80</v>
      </c>
      <c r="B82" s="2">
        <v>56</v>
      </c>
      <c r="C82" s="6">
        <v>0.07766562500182772</v>
      </c>
      <c r="D82" s="9">
        <v>1950</v>
      </c>
      <c r="E82" s="30" t="s">
        <v>596</v>
      </c>
      <c r="F82" s="30" t="s">
        <v>408</v>
      </c>
      <c r="G82" s="10" t="s">
        <v>478</v>
      </c>
      <c r="H82" s="9">
        <v>1</v>
      </c>
      <c r="I82" s="9" t="str">
        <f t="shared" si="2"/>
        <v>C</v>
      </c>
    </row>
    <row r="83" spans="1:9" ht="12.75" customHeight="1">
      <c r="A83" s="2">
        <v>81</v>
      </c>
      <c r="B83" s="2">
        <v>103</v>
      </c>
      <c r="C83" s="6">
        <v>0.07784953703958308</v>
      </c>
      <c r="D83" s="8">
        <v>1963</v>
      </c>
      <c r="E83" s="30" t="s">
        <v>579</v>
      </c>
      <c r="F83" s="30" t="s">
        <v>252</v>
      </c>
      <c r="G83" s="10" t="s">
        <v>580</v>
      </c>
      <c r="H83" s="9">
        <v>1</v>
      </c>
      <c r="I83" s="9" t="str">
        <f t="shared" si="2"/>
        <v>B</v>
      </c>
    </row>
    <row r="84" spans="1:9" ht="12.75" customHeight="1">
      <c r="A84" s="2">
        <v>82</v>
      </c>
      <c r="B84" s="2">
        <v>119</v>
      </c>
      <c r="C84" s="6">
        <v>0.07797812500211876</v>
      </c>
      <c r="D84" s="8">
        <v>1979</v>
      </c>
      <c r="E84" s="30" t="s">
        <v>545</v>
      </c>
      <c r="F84" s="30" t="s">
        <v>526</v>
      </c>
      <c r="G84" s="10" t="s">
        <v>546</v>
      </c>
      <c r="H84" s="9">
        <v>1</v>
      </c>
      <c r="I84" s="9" t="str">
        <f t="shared" si="2"/>
        <v>A</v>
      </c>
    </row>
    <row r="85" spans="1:9" ht="12.75" customHeight="1">
      <c r="A85" s="2">
        <v>83</v>
      </c>
      <c r="B85" s="2">
        <v>78</v>
      </c>
      <c r="C85" s="6">
        <v>0.07825439814769197</v>
      </c>
      <c r="D85" s="8">
        <v>1991</v>
      </c>
      <c r="E85" s="30" t="s">
        <v>547</v>
      </c>
      <c r="F85" s="30" t="s">
        <v>526</v>
      </c>
      <c r="G85" s="10" t="s">
        <v>548</v>
      </c>
      <c r="H85" s="9">
        <v>1</v>
      </c>
      <c r="I85" s="9" t="str">
        <f t="shared" si="2"/>
        <v>A</v>
      </c>
    </row>
    <row r="86" spans="1:9" ht="12.75" customHeight="1">
      <c r="A86" s="2">
        <v>84</v>
      </c>
      <c r="B86" s="2">
        <v>92</v>
      </c>
      <c r="C86" s="6">
        <v>0.07829398148169275</v>
      </c>
      <c r="D86" s="8">
        <v>1975</v>
      </c>
      <c r="E86" s="30" t="s">
        <v>188</v>
      </c>
      <c r="F86" s="30" t="s">
        <v>207</v>
      </c>
      <c r="G86" s="10" t="s">
        <v>549</v>
      </c>
      <c r="H86" s="9">
        <v>1</v>
      </c>
      <c r="I86" s="9" t="str">
        <f t="shared" si="2"/>
        <v>A</v>
      </c>
    </row>
    <row r="87" spans="1:9" ht="12.75" customHeight="1">
      <c r="A87" s="2">
        <v>85</v>
      </c>
      <c r="B87" s="2">
        <v>110</v>
      </c>
      <c r="C87" s="6">
        <v>0.07842881944816327</v>
      </c>
      <c r="D87" s="8">
        <v>1948</v>
      </c>
      <c r="E87" s="30" t="s">
        <v>602</v>
      </c>
      <c r="F87" s="30" t="s">
        <v>191</v>
      </c>
      <c r="G87" s="10" t="s">
        <v>603</v>
      </c>
      <c r="H87" s="9">
        <v>1</v>
      </c>
      <c r="I87" s="9" t="str">
        <f t="shared" si="2"/>
        <v>D</v>
      </c>
    </row>
    <row r="88" spans="1:9" ht="12.75" customHeight="1">
      <c r="A88" s="2">
        <v>86</v>
      </c>
      <c r="B88" s="2">
        <v>84</v>
      </c>
      <c r="C88" s="6">
        <v>0.07871192129823612</v>
      </c>
      <c r="D88" s="8">
        <v>1956</v>
      </c>
      <c r="E88" s="18" t="s">
        <v>597</v>
      </c>
      <c r="F88" s="18" t="s">
        <v>179</v>
      </c>
      <c r="G88" s="10" t="s">
        <v>123</v>
      </c>
      <c r="H88" s="9">
        <v>1</v>
      </c>
      <c r="I88" s="9" t="str">
        <f t="shared" si="2"/>
        <v>C</v>
      </c>
    </row>
    <row r="89" spans="1:9" ht="12.75" customHeight="1">
      <c r="A89" s="2">
        <v>87</v>
      </c>
      <c r="B89" s="2">
        <v>69</v>
      </c>
      <c r="C89" s="6">
        <v>0.07927928240678739</v>
      </c>
      <c r="D89" s="9">
        <v>1976</v>
      </c>
      <c r="E89" s="30" t="s">
        <v>236</v>
      </c>
      <c r="F89" s="30" t="s">
        <v>179</v>
      </c>
      <c r="G89" s="10" t="s">
        <v>425</v>
      </c>
      <c r="H89" s="9">
        <v>1</v>
      </c>
      <c r="I89" s="9" t="str">
        <f t="shared" si="2"/>
        <v>A</v>
      </c>
    </row>
    <row r="90" spans="1:9" ht="12.75" customHeight="1">
      <c r="A90" s="2">
        <v>88</v>
      </c>
      <c r="B90" s="2">
        <v>17</v>
      </c>
      <c r="C90" s="6">
        <v>0.08060266204120126</v>
      </c>
      <c r="D90" s="8">
        <v>1952</v>
      </c>
      <c r="E90" s="30" t="s">
        <v>598</v>
      </c>
      <c r="F90" s="30" t="s">
        <v>526</v>
      </c>
      <c r="G90" s="10" t="s">
        <v>4</v>
      </c>
      <c r="H90" s="9">
        <v>1</v>
      </c>
      <c r="I90" s="9" t="str">
        <f t="shared" si="2"/>
        <v>C</v>
      </c>
    </row>
    <row r="91" spans="1:9" ht="12.75" customHeight="1">
      <c r="A91" s="2">
        <v>89</v>
      </c>
      <c r="B91" s="2">
        <v>8</v>
      </c>
      <c r="C91" s="6">
        <v>0.08090277777777778</v>
      </c>
      <c r="D91" s="8">
        <v>1940</v>
      </c>
      <c r="E91" s="18" t="s">
        <v>486</v>
      </c>
      <c r="F91" s="18" t="s">
        <v>234</v>
      </c>
      <c r="G91" s="10" t="s">
        <v>136</v>
      </c>
      <c r="H91" s="9">
        <v>1</v>
      </c>
      <c r="I91" s="9" t="str">
        <f t="shared" si="2"/>
        <v>D</v>
      </c>
    </row>
    <row r="92" spans="1:9" ht="12.75" customHeight="1">
      <c r="A92" s="2">
        <v>90</v>
      </c>
      <c r="B92" s="2">
        <v>21</v>
      </c>
      <c r="C92" s="6">
        <v>0.08093113426002674</v>
      </c>
      <c r="D92" s="8">
        <v>1943</v>
      </c>
      <c r="E92" s="18" t="s">
        <v>307</v>
      </c>
      <c r="F92" s="18" t="s">
        <v>252</v>
      </c>
      <c r="G92" s="10" t="s">
        <v>130</v>
      </c>
      <c r="H92" s="9">
        <v>1</v>
      </c>
      <c r="I92" s="9" t="str">
        <f t="shared" si="2"/>
        <v>D</v>
      </c>
    </row>
    <row r="93" spans="1:9" ht="12.75" customHeight="1">
      <c r="A93" s="2">
        <v>91</v>
      </c>
      <c r="B93" s="2">
        <v>130</v>
      </c>
      <c r="C93" s="6">
        <v>0.08109675926243654</v>
      </c>
      <c r="D93" s="8">
        <v>1934</v>
      </c>
      <c r="E93" s="30" t="s">
        <v>604</v>
      </c>
      <c r="F93" s="30" t="s">
        <v>605</v>
      </c>
      <c r="G93" s="10" t="s">
        <v>606</v>
      </c>
      <c r="H93" s="9">
        <v>1</v>
      </c>
      <c r="I93" s="9" t="str">
        <f t="shared" si="2"/>
        <v>D</v>
      </c>
    </row>
    <row r="94" spans="1:9" ht="12.75" customHeight="1">
      <c r="A94" s="2">
        <v>92</v>
      </c>
      <c r="B94" s="2">
        <v>76</v>
      </c>
      <c r="C94" s="6">
        <v>0.08159965278173331</v>
      </c>
      <c r="D94" s="8">
        <v>1986</v>
      </c>
      <c r="E94" s="30" t="s">
        <v>394</v>
      </c>
      <c r="F94" s="30" t="s">
        <v>550</v>
      </c>
      <c r="G94" s="10" t="s">
        <v>522</v>
      </c>
      <c r="H94" s="9">
        <v>1</v>
      </c>
      <c r="I94" s="9" t="str">
        <f t="shared" si="2"/>
        <v>A</v>
      </c>
    </row>
    <row r="95" spans="1:9" ht="12.75" customHeight="1">
      <c r="A95" s="2">
        <v>93</v>
      </c>
      <c r="B95" s="2">
        <v>24</v>
      </c>
      <c r="C95" s="6">
        <v>0.08199178241193295</v>
      </c>
      <c r="D95" s="8">
        <v>1942</v>
      </c>
      <c r="E95" s="18" t="s">
        <v>316</v>
      </c>
      <c r="F95" s="18" t="s">
        <v>317</v>
      </c>
      <c r="G95" s="10" t="s">
        <v>607</v>
      </c>
      <c r="H95" s="9">
        <v>1</v>
      </c>
      <c r="I95" s="9" t="str">
        <f t="shared" si="2"/>
        <v>D</v>
      </c>
    </row>
    <row r="96" spans="1:9" ht="12.75" customHeight="1">
      <c r="A96" s="2">
        <v>94</v>
      </c>
      <c r="B96" s="2">
        <v>118</v>
      </c>
      <c r="C96" s="6">
        <v>0.08268518518518518</v>
      </c>
      <c r="D96" s="9">
        <v>1990</v>
      </c>
      <c r="E96" s="30" t="s">
        <v>551</v>
      </c>
      <c r="F96" s="30" t="s">
        <v>179</v>
      </c>
      <c r="G96" s="10" t="s">
        <v>552</v>
      </c>
      <c r="H96" s="9">
        <v>1</v>
      </c>
      <c r="I96" s="9" t="str">
        <f t="shared" si="2"/>
        <v>A</v>
      </c>
    </row>
    <row r="97" spans="1:9" ht="12.75" customHeight="1">
      <c r="A97" s="2">
        <v>95</v>
      </c>
      <c r="B97" s="2">
        <v>117</v>
      </c>
      <c r="C97" s="6">
        <v>0.08268912037601694</v>
      </c>
      <c r="D97" s="8">
        <v>1992</v>
      </c>
      <c r="E97" s="30" t="s">
        <v>419</v>
      </c>
      <c r="F97" s="30" t="s">
        <v>323</v>
      </c>
      <c r="G97" s="10" t="s">
        <v>552</v>
      </c>
      <c r="H97" s="9">
        <v>1</v>
      </c>
      <c r="I97" s="9" t="str">
        <f t="shared" si="2"/>
        <v>A</v>
      </c>
    </row>
    <row r="98" spans="1:9" ht="12.75" customHeight="1">
      <c r="A98" s="2">
        <v>96</v>
      </c>
      <c r="B98" s="2">
        <v>115</v>
      </c>
      <c r="C98" s="6">
        <v>0.08476724537467817</v>
      </c>
      <c r="D98" s="8">
        <v>1980</v>
      </c>
      <c r="E98" s="30" t="s">
        <v>553</v>
      </c>
      <c r="F98" s="30" t="s">
        <v>554</v>
      </c>
      <c r="G98" s="10" t="s">
        <v>555</v>
      </c>
      <c r="H98" s="9">
        <v>1</v>
      </c>
      <c r="I98" s="9" t="str">
        <f t="shared" si="2"/>
        <v>A</v>
      </c>
    </row>
    <row r="99" spans="1:9" ht="12.75" customHeight="1">
      <c r="A99" s="2">
        <v>97</v>
      </c>
      <c r="B99" s="2">
        <v>127</v>
      </c>
      <c r="C99" s="6">
        <v>0.08496157407353166</v>
      </c>
      <c r="D99" s="9">
        <v>1981</v>
      </c>
      <c r="E99" s="30" t="s">
        <v>556</v>
      </c>
      <c r="F99" s="30" t="s">
        <v>213</v>
      </c>
      <c r="G99" s="10" t="s">
        <v>546</v>
      </c>
      <c r="H99" s="9">
        <v>1</v>
      </c>
      <c r="I99" s="9" t="str">
        <f aca="true" t="shared" si="3" ref="I99:I121">(IF(H99=1,(IF((2009-D99)&lt;=39,"A",(IF((2009-D99)&lt;=49,"B",(IF((2009-D99)&lt;=59,"C",(IF((2009-D99)&lt;=100,"D",)))))))),IF((2009-D99)&lt;=34,"E",(IF((2009-D99)&lt;=100,"F",)))))</f>
        <v>A</v>
      </c>
    </row>
    <row r="100" spans="1:9" ht="12.75" customHeight="1">
      <c r="A100" s="2">
        <v>98</v>
      </c>
      <c r="B100" s="2">
        <v>85</v>
      </c>
      <c r="C100" s="6">
        <v>0.08512361111206701</v>
      </c>
      <c r="D100" s="8">
        <v>1952</v>
      </c>
      <c r="E100" s="18" t="s">
        <v>599</v>
      </c>
      <c r="F100" s="18" t="s">
        <v>600</v>
      </c>
      <c r="G100" s="10" t="s">
        <v>121</v>
      </c>
      <c r="H100" s="9">
        <v>1</v>
      </c>
      <c r="I100" s="9" t="str">
        <f t="shared" si="3"/>
        <v>C</v>
      </c>
    </row>
    <row r="101" spans="1:9" ht="12.75" customHeight="1">
      <c r="A101" s="2">
        <v>99</v>
      </c>
      <c r="B101" s="2">
        <v>28</v>
      </c>
      <c r="C101" s="6">
        <v>0.08560104166826932</v>
      </c>
      <c r="D101" s="8">
        <v>1960</v>
      </c>
      <c r="E101" s="18" t="s">
        <v>297</v>
      </c>
      <c r="F101" s="18" t="s">
        <v>179</v>
      </c>
      <c r="G101" s="10" t="s">
        <v>27</v>
      </c>
      <c r="H101" s="9">
        <v>1</v>
      </c>
      <c r="I101" s="9" t="str">
        <f t="shared" si="3"/>
        <v>B</v>
      </c>
    </row>
    <row r="102" spans="1:9" ht="12.75" customHeight="1">
      <c r="A102" s="2">
        <v>100</v>
      </c>
      <c r="B102" s="2">
        <v>63</v>
      </c>
      <c r="C102" s="6">
        <v>0.08561921296495711</v>
      </c>
      <c r="D102" s="8">
        <v>1978</v>
      </c>
      <c r="E102" s="30" t="s">
        <v>557</v>
      </c>
      <c r="F102" s="30" t="s">
        <v>213</v>
      </c>
      <c r="G102" s="10" t="s">
        <v>558</v>
      </c>
      <c r="H102" s="9">
        <v>1</v>
      </c>
      <c r="I102" s="9" t="str">
        <f t="shared" si="3"/>
        <v>A</v>
      </c>
    </row>
    <row r="103" spans="1:9" ht="12.75" customHeight="1">
      <c r="A103" s="2">
        <v>101</v>
      </c>
      <c r="B103" s="2">
        <v>11</v>
      </c>
      <c r="C103" s="6">
        <v>0.08602303241059417</v>
      </c>
      <c r="D103" s="9">
        <v>1947</v>
      </c>
      <c r="E103" s="18" t="s">
        <v>310</v>
      </c>
      <c r="F103" s="18" t="s">
        <v>207</v>
      </c>
      <c r="G103" s="10" t="s">
        <v>53</v>
      </c>
      <c r="H103" s="9">
        <v>1</v>
      </c>
      <c r="I103" s="9" t="str">
        <f t="shared" si="3"/>
        <v>D</v>
      </c>
    </row>
    <row r="104" spans="1:9" ht="12.75" customHeight="1">
      <c r="A104" s="2">
        <v>102</v>
      </c>
      <c r="B104" s="2">
        <v>43</v>
      </c>
      <c r="C104" s="6">
        <v>0.08621793981728842</v>
      </c>
      <c r="D104" s="8">
        <v>1980</v>
      </c>
      <c r="E104" s="10" t="s">
        <v>311</v>
      </c>
      <c r="F104" s="10" t="s">
        <v>312</v>
      </c>
      <c r="G104" s="10" t="s">
        <v>32</v>
      </c>
      <c r="H104" s="9">
        <v>1</v>
      </c>
      <c r="I104" s="9" t="str">
        <f t="shared" si="3"/>
        <v>A</v>
      </c>
    </row>
    <row r="105" spans="1:9" ht="12.75" customHeight="1">
      <c r="A105" s="2">
        <v>103</v>
      </c>
      <c r="B105" s="2">
        <v>44</v>
      </c>
      <c r="C105" s="6">
        <v>0.08622013888816582</v>
      </c>
      <c r="D105" s="8">
        <v>1954</v>
      </c>
      <c r="E105" s="18" t="s">
        <v>311</v>
      </c>
      <c r="F105" s="18" t="s">
        <v>260</v>
      </c>
      <c r="G105" s="10" t="s">
        <v>106</v>
      </c>
      <c r="H105" s="9">
        <v>1</v>
      </c>
      <c r="I105" s="9" t="str">
        <f t="shared" si="3"/>
        <v>C</v>
      </c>
    </row>
    <row r="106" spans="1:9" ht="12.75" customHeight="1">
      <c r="A106" s="2">
        <v>104</v>
      </c>
      <c r="B106" s="2">
        <v>59</v>
      </c>
      <c r="C106" s="6">
        <v>0.08700150463118916</v>
      </c>
      <c r="D106" s="9">
        <v>1978</v>
      </c>
      <c r="E106" s="30" t="s">
        <v>559</v>
      </c>
      <c r="F106" s="30" t="s">
        <v>210</v>
      </c>
      <c r="G106" s="10" t="s">
        <v>560</v>
      </c>
      <c r="H106" s="9">
        <v>1</v>
      </c>
      <c r="I106" s="9" t="str">
        <f t="shared" si="3"/>
        <v>A</v>
      </c>
    </row>
    <row r="107" spans="1:9" ht="12.75" customHeight="1">
      <c r="A107" s="2">
        <v>105</v>
      </c>
      <c r="B107" s="2">
        <v>125</v>
      </c>
      <c r="C107" s="6">
        <v>0.08860856481624069</v>
      </c>
      <c r="D107" s="8">
        <v>1946</v>
      </c>
      <c r="E107" s="18" t="s">
        <v>281</v>
      </c>
      <c r="F107" s="18" t="s">
        <v>252</v>
      </c>
      <c r="G107" s="10" t="s">
        <v>608</v>
      </c>
      <c r="H107" s="9">
        <v>1</v>
      </c>
      <c r="I107" s="9" t="str">
        <f t="shared" si="3"/>
        <v>D</v>
      </c>
    </row>
    <row r="108" spans="1:9" ht="12.75" customHeight="1">
      <c r="A108" s="2">
        <v>106</v>
      </c>
      <c r="B108" s="2">
        <v>81</v>
      </c>
      <c r="C108" s="6">
        <v>0.08931076389126247</v>
      </c>
      <c r="D108" s="8">
        <v>1986</v>
      </c>
      <c r="E108" s="30" t="s">
        <v>561</v>
      </c>
      <c r="F108" s="30" t="s">
        <v>562</v>
      </c>
      <c r="G108" s="10" t="s">
        <v>563</v>
      </c>
      <c r="H108" s="9">
        <v>1</v>
      </c>
      <c r="I108" s="9" t="str">
        <f t="shared" si="3"/>
        <v>A</v>
      </c>
    </row>
    <row r="109" spans="1:9" ht="12.75" customHeight="1">
      <c r="A109" s="2">
        <v>107</v>
      </c>
      <c r="B109" s="2">
        <v>4</v>
      </c>
      <c r="C109" s="6">
        <v>0.08938032407604624</v>
      </c>
      <c r="D109" s="8">
        <v>1964</v>
      </c>
      <c r="E109" s="30" t="s">
        <v>581</v>
      </c>
      <c r="F109" s="30" t="s">
        <v>260</v>
      </c>
      <c r="G109" s="10" t="s">
        <v>582</v>
      </c>
      <c r="H109" s="9">
        <v>1</v>
      </c>
      <c r="I109" s="9" t="str">
        <f t="shared" si="3"/>
        <v>B</v>
      </c>
    </row>
    <row r="110" spans="1:9" ht="12.75" customHeight="1">
      <c r="A110" s="2">
        <v>108</v>
      </c>
      <c r="B110" s="2">
        <v>113</v>
      </c>
      <c r="C110" s="6">
        <v>0.08982129630021518</v>
      </c>
      <c r="D110" s="9">
        <v>1963</v>
      </c>
      <c r="E110" s="30" t="s">
        <v>458</v>
      </c>
      <c r="F110" s="30" t="s">
        <v>459</v>
      </c>
      <c r="G110" s="10" t="s">
        <v>86</v>
      </c>
      <c r="H110" s="9">
        <v>1</v>
      </c>
      <c r="I110" s="9" t="str">
        <f t="shared" si="3"/>
        <v>B</v>
      </c>
    </row>
    <row r="111" spans="1:9" ht="12.75" customHeight="1">
      <c r="A111" s="2">
        <v>109</v>
      </c>
      <c r="B111" s="2">
        <v>35</v>
      </c>
      <c r="C111" s="6">
        <v>0.08983032407559222</v>
      </c>
      <c r="D111" s="9">
        <v>1955</v>
      </c>
      <c r="E111" s="18" t="s">
        <v>308</v>
      </c>
      <c r="F111" s="18" t="s">
        <v>207</v>
      </c>
      <c r="G111" s="10" t="s">
        <v>309</v>
      </c>
      <c r="H111" s="9">
        <v>1</v>
      </c>
      <c r="I111" s="9" t="str">
        <f t="shared" si="3"/>
        <v>C</v>
      </c>
    </row>
    <row r="112" spans="1:9" ht="12.75" customHeight="1">
      <c r="A112" s="2">
        <v>110</v>
      </c>
      <c r="B112" s="2">
        <v>42</v>
      </c>
      <c r="C112" s="6">
        <v>0.09413518518704223</v>
      </c>
      <c r="D112" s="9">
        <v>1968</v>
      </c>
      <c r="E112" s="30" t="s">
        <v>583</v>
      </c>
      <c r="F112" s="30" t="s">
        <v>256</v>
      </c>
      <c r="G112" s="10" t="s">
        <v>584</v>
      </c>
      <c r="H112" s="9">
        <v>1</v>
      </c>
      <c r="I112" s="9" t="str">
        <f t="shared" si="3"/>
        <v>B</v>
      </c>
    </row>
    <row r="113" spans="1:9" ht="12.75" customHeight="1">
      <c r="A113" s="2">
        <v>111</v>
      </c>
      <c r="B113" s="2">
        <v>102</v>
      </c>
      <c r="C113" s="6">
        <v>0.0950297453746316</v>
      </c>
      <c r="D113" s="9">
        <v>1952</v>
      </c>
      <c r="E113" s="30" t="s">
        <v>479</v>
      </c>
      <c r="F113" s="30" t="s">
        <v>317</v>
      </c>
      <c r="G113" s="10" t="s">
        <v>53</v>
      </c>
      <c r="H113" s="9">
        <v>1</v>
      </c>
      <c r="I113" s="9" t="str">
        <f t="shared" si="3"/>
        <v>C</v>
      </c>
    </row>
    <row r="114" spans="1:9" ht="12.75" customHeight="1">
      <c r="A114" s="2">
        <v>112</v>
      </c>
      <c r="B114" s="2">
        <v>30</v>
      </c>
      <c r="C114" s="5">
        <v>0.09737268518074416</v>
      </c>
      <c r="D114" s="8">
        <v>1940</v>
      </c>
      <c r="E114" s="18" t="s">
        <v>212</v>
      </c>
      <c r="F114" s="18" t="s">
        <v>207</v>
      </c>
      <c r="G114" s="10" t="s">
        <v>4</v>
      </c>
      <c r="H114" s="9">
        <v>1</v>
      </c>
      <c r="I114" s="9" t="str">
        <f t="shared" si="3"/>
        <v>D</v>
      </c>
    </row>
    <row r="115" spans="1:9" ht="12.75" customHeight="1">
      <c r="A115" s="2">
        <v>113</v>
      </c>
      <c r="B115" s="2">
        <v>49</v>
      </c>
      <c r="C115" s="6">
        <v>0.09749328703765059</v>
      </c>
      <c r="D115" s="8">
        <v>1960</v>
      </c>
      <c r="E115" s="30" t="s">
        <v>325</v>
      </c>
      <c r="F115" s="30" t="s">
        <v>213</v>
      </c>
      <c r="G115" s="10" t="s">
        <v>478</v>
      </c>
      <c r="H115" s="9">
        <v>1</v>
      </c>
      <c r="I115" s="9" t="str">
        <f t="shared" si="3"/>
        <v>B</v>
      </c>
    </row>
    <row r="116" spans="1:9" ht="12.75" customHeight="1">
      <c r="A116" s="2">
        <v>114</v>
      </c>
      <c r="B116" s="2">
        <v>90</v>
      </c>
      <c r="C116" s="5">
        <v>0.0994004629610572</v>
      </c>
      <c r="D116" s="8">
        <v>1939</v>
      </c>
      <c r="E116" s="18" t="s">
        <v>609</v>
      </c>
      <c r="F116" s="18" t="s">
        <v>334</v>
      </c>
      <c r="G116" s="10" t="s">
        <v>130</v>
      </c>
      <c r="H116" s="9">
        <v>1</v>
      </c>
      <c r="I116" s="9" t="str">
        <f t="shared" si="3"/>
        <v>D</v>
      </c>
    </row>
    <row r="117" spans="1:9" ht="12.75" customHeight="1">
      <c r="A117" s="2">
        <v>115</v>
      </c>
      <c r="B117" s="2">
        <v>40</v>
      </c>
      <c r="C117" s="5">
        <v>0.10305844907270512</v>
      </c>
      <c r="D117" s="9">
        <v>1937</v>
      </c>
      <c r="E117" s="18" t="s">
        <v>330</v>
      </c>
      <c r="F117" s="18" t="s">
        <v>269</v>
      </c>
      <c r="G117" s="10" t="s">
        <v>331</v>
      </c>
      <c r="H117" s="9">
        <v>1</v>
      </c>
      <c r="I117" s="9" t="str">
        <f t="shared" si="3"/>
        <v>D</v>
      </c>
    </row>
    <row r="118" spans="1:9" ht="12.75" customHeight="1">
      <c r="A118" s="2">
        <v>116</v>
      </c>
      <c r="B118" s="2">
        <v>20</v>
      </c>
      <c r="C118" s="5">
        <v>0.10761608796019573</v>
      </c>
      <c r="D118" s="8">
        <v>1942</v>
      </c>
      <c r="E118" s="18" t="s">
        <v>332</v>
      </c>
      <c r="F118" s="18" t="s">
        <v>224</v>
      </c>
      <c r="G118" s="10" t="s">
        <v>4</v>
      </c>
      <c r="H118" s="9">
        <v>1</v>
      </c>
      <c r="I118" s="9" t="str">
        <f t="shared" si="3"/>
        <v>D</v>
      </c>
    </row>
    <row r="119" spans="1:9" ht="12" customHeight="1">
      <c r="A119" s="2">
        <v>117</v>
      </c>
      <c r="B119" s="2">
        <v>18</v>
      </c>
      <c r="C119" s="6">
        <v>0.11133298611093778</v>
      </c>
      <c r="D119" s="8">
        <v>1954</v>
      </c>
      <c r="E119" s="18" t="s">
        <v>481</v>
      </c>
      <c r="F119" s="18" t="s">
        <v>226</v>
      </c>
      <c r="G119" s="10" t="s">
        <v>4</v>
      </c>
      <c r="H119" s="9">
        <v>1</v>
      </c>
      <c r="I119" s="9" t="str">
        <f t="shared" si="3"/>
        <v>C</v>
      </c>
    </row>
    <row r="120" spans="1:9" ht="12" customHeight="1">
      <c r="A120" s="2">
        <v>118</v>
      </c>
      <c r="B120" s="2">
        <v>23</v>
      </c>
      <c r="C120" s="5">
        <v>0.11541458333522314</v>
      </c>
      <c r="D120" s="9">
        <v>1952</v>
      </c>
      <c r="E120" s="18" t="s">
        <v>305</v>
      </c>
      <c r="F120" s="18" t="s">
        <v>224</v>
      </c>
      <c r="G120" s="10" t="s">
        <v>480</v>
      </c>
      <c r="H120" s="9">
        <v>1</v>
      </c>
      <c r="I120" s="9" t="str">
        <f t="shared" si="3"/>
        <v>C</v>
      </c>
    </row>
    <row r="121" spans="1:9" ht="12" customHeight="1">
      <c r="A121" s="2">
        <v>119</v>
      </c>
      <c r="B121" s="2">
        <v>50</v>
      </c>
      <c r="C121" s="5">
        <v>0.13739583333333333</v>
      </c>
      <c r="D121" s="9">
        <v>1925</v>
      </c>
      <c r="E121" s="18" t="s">
        <v>338</v>
      </c>
      <c r="F121" s="18" t="s">
        <v>226</v>
      </c>
      <c r="G121" s="10" t="s">
        <v>339</v>
      </c>
      <c r="H121" s="9">
        <v>1</v>
      </c>
      <c r="I121" s="9" t="str">
        <f t="shared" si="3"/>
        <v>D</v>
      </c>
    </row>
    <row r="123" spans="1:9" ht="37.5" customHeight="1">
      <c r="A123" s="46" t="s">
        <v>633</v>
      </c>
      <c r="B123" s="46"/>
      <c r="C123" s="46"/>
      <c r="D123" s="46"/>
      <c r="E123" s="46"/>
      <c r="F123" s="46"/>
      <c r="G123" s="46"/>
      <c r="H123" s="46"/>
      <c r="I123" s="46"/>
    </row>
    <row r="124" spans="1:9" ht="31.5">
      <c r="A124" s="3" t="s">
        <v>0</v>
      </c>
      <c r="B124" s="3" t="s">
        <v>2</v>
      </c>
      <c r="C124" s="4" t="s">
        <v>1</v>
      </c>
      <c r="D124" s="8" t="s">
        <v>381</v>
      </c>
      <c r="E124" s="8" t="s">
        <v>174</v>
      </c>
      <c r="F124" s="8" t="s">
        <v>175</v>
      </c>
      <c r="G124" s="8" t="s">
        <v>382</v>
      </c>
      <c r="H124" s="8" t="s">
        <v>3</v>
      </c>
      <c r="I124" s="8" t="s">
        <v>383</v>
      </c>
    </row>
    <row r="125" spans="1:9" ht="15.75">
      <c r="A125" s="32">
        <v>1</v>
      </c>
      <c r="B125" s="2">
        <v>91</v>
      </c>
      <c r="C125" s="6">
        <v>0.06638923611171776</v>
      </c>
      <c r="D125" s="8">
        <v>1960</v>
      </c>
      <c r="E125" s="18" t="s">
        <v>348</v>
      </c>
      <c r="F125" s="18" t="s">
        <v>349</v>
      </c>
      <c r="G125" s="10" t="s">
        <v>620</v>
      </c>
      <c r="H125" s="9">
        <v>2</v>
      </c>
      <c r="I125" s="9" t="str">
        <f aca="true" t="shared" si="4" ref="I125:I138">(IF(H125=1,(IF((2009-D125)&lt;=39,"A",(IF((2009-D125)&lt;=49,"B",(IF((2009-D125)&lt;=59,"C",(IF((2009-D125)&lt;=100,"D",)))))))),IF((2009-D125)&lt;=34,"E",(IF((2009-D125)&lt;=100,"F",)))))</f>
        <v>F</v>
      </c>
    </row>
    <row r="126" spans="1:9" ht="15.75">
      <c r="A126" s="32">
        <v>2</v>
      </c>
      <c r="B126" s="2">
        <v>72</v>
      </c>
      <c r="C126" s="6">
        <v>0.06718113426177297</v>
      </c>
      <c r="D126" s="9">
        <v>1982</v>
      </c>
      <c r="E126" s="18" t="s">
        <v>344</v>
      </c>
      <c r="F126" s="18" t="s">
        <v>345</v>
      </c>
      <c r="G126" s="10" t="s">
        <v>27</v>
      </c>
      <c r="H126" s="9">
        <v>2</v>
      </c>
      <c r="I126" s="9" t="str">
        <f t="shared" si="4"/>
        <v>E</v>
      </c>
    </row>
    <row r="127" spans="1:9" ht="15.75">
      <c r="A127" s="32">
        <v>3</v>
      </c>
      <c r="B127" s="2">
        <v>6</v>
      </c>
      <c r="C127" s="6">
        <v>0.06837719907343853</v>
      </c>
      <c r="D127" s="8">
        <v>1972</v>
      </c>
      <c r="E127" s="18" t="s">
        <v>346</v>
      </c>
      <c r="F127" s="18" t="s">
        <v>347</v>
      </c>
      <c r="G127" s="10" t="s">
        <v>4</v>
      </c>
      <c r="H127" s="9">
        <v>2</v>
      </c>
      <c r="I127" s="9" t="str">
        <f t="shared" si="4"/>
        <v>F</v>
      </c>
    </row>
    <row r="128" spans="1:9" ht="15.75">
      <c r="A128" s="32">
        <v>4</v>
      </c>
      <c r="B128" s="2">
        <v>2</v>
      </c>
      <c r="C128" s="6">
        <v>0.07119293981668307</v>
      </c>
      <c r="D128" s="9">
        <v>1985</v>
      </c>
      <c r="E128" s="30" t="s">
        <v>499</v>
      </c>
      <c r="F128" s="30" t="s">
        <v>500</v>
      </c>
      <c r="G128" s="10" t="s">
        <v>501</v>
      </c>
      <c r="H128" s="9">
        <v>2</v>
      </c>
      <c r="I128" s="9" t="str">
        <f t="shared" si="4"/>
        <v>E</v>
      </c>
    </row>
    <row r="129" spans="1:9" ht="15.75">
      <c r="A129" s="32">
        <v>5</v>
      </c>
      <c r="B129" s="2">
        <v>114</v>
      </c>
      <c r="C129" s="6">
        <v>0.07562129629513947</v>
      </c>
      <c r="D129" s="8">
        <v>1980</v>
      </c>
      <c r="E129" s="30" t="s">
        <v>610</v>
      </c>
      <c r="F129" s="30" t="s">
        <v>611</v>
      </c>
      <c r="G129" s="10" t="s">
        <v>612</v>
      </c>
      <c r="H129" s="9">
        <v>2</v>
      </c>
      <c r="I129" s="9" t="str">
        <f t="shared" si="4"/>
        <v>E</v>
      </c>
    </row>
    <row r="130" spans="1:9" ht="15.75">
      <c r="A130" s="32">
        <v>6</v>
      </c>
      <c r="B130" s="2">
        <v>109</v>
      </c>
      <c r="C130" s="6">
        <v>0.07718726852181135</v>
      </c>
      <c r="D130" s="8">
        <v>1961</v>
      </c>
      <c r="E130" s="30" t="s">
        <v>621</v>
      </c>
      <c r="F130" s="30" t="s">
        <v>622</v>
      </c>
      <c r="G130" s="10" t="s">
        <v>623</v>
      </c>
      <c r="H130" s="9">
        <v>2</v>
      </c>
      <c r="I130" s="9" t="str">
        <f t="shared" si="4"/>
        <v>F</v>
      </c>
    </row>
    <row r="131" spans="1:9" ht="15.75">
      <c r="A131" s="32">
        <v>7</v>
      </c>
      <c r="B131" s="2">
        <v>95</v>
      </c>
      <c r="C131" s="6">
        <v>0.08080150463501923</v>
      </c>
      <c r="D131" s="8">
        <v>1963</v>
      </c>
      <c r="E131" s="18" t="s">
        <v>624</v>
      </c>
      <c r="F131" s="18" t="s">
        <v>491</v>
      </c>
      <c r="G131" s="10" t="s">
        <v>595</v>
      </c>
      <c r="H131" s="9">
        <v>2</v>
      </c>
      <c r="I131" s="9" t="str">
        <f t="shared" si="4"/>
        <v>F</v>
      </c>
    </row>
    <row r="132" spans="1:9" ht="15.75">
      <c r="A132" s="32">
        <v>8</v>
      </c>
      <c r="B132" s="2">
        <v>61</v>
      </c>
      <c r="C132" s="6">
        <v>0.08364166667161044</v>
      </c>
      <c r="D132" s="9">
        <v>1974</v>
      </c>
      <c r="E132" s="30" t="s">
        <v>502</v>
      </c>
      <c r="F132" s="30" t="s">
        <v>345</v>
      </c>
      <c r="G132" s="10" t="s">
        <v>573</v>
      </c>
      <c r="H132" s="9">
        <v>2</v>
      </c>
      <c r="I132" s="9" t="str">
        <f t="shared" si="4"/>
        <v>F</v>
      </c>
    </row>
    <row r="133" spans="1:9" ht="15.75">
      <c r="A133" s="32">
        <v>9</v>
      </c>
      <c r="B133" s="2">
        <v>37</v>
      </c>
      <c r="C133" s="6">
        <v>0.08529918981366791</v>
      </c>
      <c r="D133" s="8">
        <v>1952</v>
      </c>
      <c r="E133" s="18" t="s">
        <v>367</v>
      </c>
      <c r="F133" s="18" t="s">
        <v>368</v>
      </c>
      <c r="G133" s="10" t="s">
        <v>152</v>
      </c>
      <c r="H133" s="9">
        <v>2</v>
      </c>
      <c r="I133" s="9" t="str">
        <f t="shared" si="4"/>
        <v>F</v>
      </c>
    </row>
    <row r="134" spans="1:9" ht="15.75">
      <c r="A134" s="32">
        <v>10</v>
      </c>
      <c r="B134" s="2">
        <v>71</v>
      </c>
      <c r="C134" s="6">
        <v>0.09407650463253958</v>
      </c>
      <c r="D134" s="8">
        <v>1977</v>
      </c>
      <c r="E134" s="30" t="s">
        <v>613</v>
      </c>
      <c r="F134" s="30" t="s">
        <v>614</v>
      </c>
      <c r="G134" s="10" t="s">
        <v>425</v>
      </c>
      <c r="H134" s="9">
        <v>2</v>
      </c>
      <c r="I134" s="9" t="str">
        <f t="shared" si="4"/>
        <v>E</v>
      </c>
    </row>
    <row r="135" spans="1:9" ht="15.75">
      <c r="A135" s="32">
        <v>11</v>
      </c>
      <c r="B135" s="2">
        <v>10</v>
      </c>
      <c r="C135" s="5">
        <v>0.10111597221839475</v>
      </c>
      <c r="D135" s="8">
        <v>1955</v>
      </c>
      <c r="E135" s="18" t="s">
        <v>369</v>
      </c>
      <c r="F135" s="18" t="s">
        <v>345</v>
      </c>
      <c r="G135" s="10" t="s">
        <v>625</v>
      </c>
      <c r="H135" s="9">
        <v>2</v>
      </c>
      <c r="I135" s="9" t="str">
        <f t="shared" si="4"/>
        <v>F</v>
      </c>
    </row>
    <row r="136" spans="1:9" ht="15.75">
      <c r="A136" s="32">
        <v>12</v>
      </c>
      <c r="B136" s="2">
        <v>82</v>
      </c>
      <c r="C136" s="6">
        <v>0.10159606481465744</v>
      </c>
      <c r="D136" s="8">
        <v>1981</v>
      </c>
      <c r="E136" s="30" t="s">
        <v>615</v>
      </c>
      <c r="F136" s="30" t="s">
        <v>616</v>
      </c>
      <c r="G136" s="10" t="s">
        <v>617</v>
      </c>
      <c r="H136" s="9">
        <v>2</v>
      </c>
      <c r="I136" s="9" t="str">
        <f t="shared" si="4"/>
        <v>E</v>
      </c>
    </row>
    <row r="137" spans="1:9" ht="15.75">
      <c r="A137" s="32">
        <v>13</v>
      </c>
      <c r="B137" s="2">
        <v>83</v>
      </c>
      <c r="C137" s="6">
        <v>0.10762615741259651</v>
      </c>
      <c r="D137" s="8">
        <v>1984</v>
      </c>
      <c r="E137" s="30" t="s">
        <v>618</v>
      </c>
      <c r="F137" s="30" t="s">
        <v>619</v>
      </c>
      <c r="G137" s="10" t="s">
        <v>617</v>
      </c>
      <c r="H137" s="9">
        <v>2</v>
      </c>
      <c r="I137" s="9" t="str">
        <f t="shared" si="4"/>
        <v>E</v>
      </c>
    </row>
    <row r="138" spans="1:9" ht="15.75">
      <c r="A138" s="32">
        <v>14</v>
      </c>
      <c r="B138" s="2">
        <v>22</v>
      </c>
      <c r="C138" s="5">
        <v>0.11558946759032551</v>
      </c>
      <c r="D138" s="8">
        <v>1952</v>
      </c>
      <c r="E138" s="30" t="s">
        <v>626</v>
      </c>
      <c r="F138" s="30" t="s">
        <v>627</v>
      </c>
      <c r="G138" s="10" t="s">
        <v>628</v>
      </c>
      <c r="H138" s="9">
        <v>2</v>
      </c>
      <c r="I138" s="9" t="str">
        <f t="shared" si="4"/>
        <v>F</v>
      </c>
    </row>
  </sheetData>
  <sheetProtection/>
  <mergeCells count="2">
    <mergeCell ref="A123:I123"/>
    <mergeCell ref="A1:I1"/>
  </mergeCells>
  <printOptions horizontalCentered="1"/>
  <pageMargins left="0.3937007874015748" right="0.3937007874015748" top="0.5905511811023623" bottom="0.1968503937007874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SheetLayoutView="100" zoomScalePageLayoutView="0" workbookViewId="0" topLeftCell="A1">
      <selection activeCell="L1" sqref="L1"/>
    </sheetView>
  </sheetViews>
  <sheetFormatPr defaultColWidth="9.00390625" defaultRowHeight="12.75"/>
  <cols>
    <col min="2" max="2" width="11.75390625" style="0" customWidth="1"/>
    <col min="3" max="3" width="10.875" style="0" customWidth="1"/>
    <col min="5" max="5" width="10.375" style="0" customWidth="1"/>
    <col min="6" max="6" width="10.00390625" style="0" customWidth="1"/>
    <col min="7" max="7" width="22.125" style="0" customWidth="1"/>
    <col min="8" max="8" width="10.625" style="0" hidden="1" customWidth="1"/>
  </cols>
  <sheetData>
    <row r="1" spans="1:9" ht="33" customHeight="1">
      <c r="A1" s="45" t="s">
        <v>641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3" t="s">
        <v>0</v>
      </c>
      <c r="B2" s="3" t="s">
        <v>2</v>
      </c>
      <c r="C2" s="4" t="s">
        <v>1</v>
      </c>
      <c r="D2" s="8" t="s">
        <v>381</v>
      </c>
      <c r="E2" s="8" t="s">
        <v>174</v>
      </c>
      <c r="F2" s="8" t="s">
        <v>175</v>
      </c>
      <c r="G2" s="8" t="s">
        <v>382</v>
      </c>
      <c r="H2" s="8" t="s">
        <v>3</v>
      </c>
      <c r="I2" s="8" t="s">
        <v>383</v>
      </c>
    </row>
    <row r="3" spans="1:9" ht="12.75" customHeight="1">
      <c r="A3" s="2">
        <v>1</v>
      </c>
      <c r="B3" s="2">
        <v>169</v>
      </c>
      <c r="C3" s="6">
        <v>0.04935567128995899</v>
      </c>
      <c r="D3" s="8">
        <v>1975</v>
      </c>
      <c r="E3" s="18" t="s">
        <v>176</v>
      </c>
      <c r="F3" s="18" t="s">
        <v>177</v>
      </c>
      <c r="G3" s="10" t="s">
        <v>44</v>
      </c>
      <c r="H3" s="9">
        <v>1</v>
      </c>
      <c r="I3" s="9" t="str">
        <f aca="true" t="shared" si="0" ref="I3:I34">(IF(H3=1,(IF((2010-D3)&lt;=39,"A",(IF((2010-D3)&lt;=49,"B",(IF((2010-D3)&lt;=59,"C",(IF((2010-D3)&lt;=100,"D",)))))))),IF((2010-D3)&lt;=34,"E",(IF((2010-D3)&lt;=100,"F",)))))</f>
        <v>A</v>
      </c>
    </row>
    <row r="4" spans="1:9" ht="12.75" customHeight="1">
      <c r="A4" s="2">
        <v>2</v>
      </c>
      <c r="B4" s="2">
        <v>97</v>
      </c>
      <c r="C4" s="6">
        <v>0.05174143518524943</v>
      </c>
      <c r="D4" s="9">
        <v>1967</v>
      </c>
      <c r="E4" s="18" t="s">
        <v>192</v>
      </c>
      <c r="F4" s="18" t="s">
        <v>193</v>
      </c>
      <c r="G4" s="10" t="s">
        <v>436</v>
      </c>
      <c r="H4" s="9">
        <v>1</v>
      </c>
      <c r="I4" s="9" t="str">
        <f t="shared" si="0"/>
        <v>B</v>
      </c>
    </row>
    <row r="5" spans="1:9" ht="12.75" customHeight="1">
      <c r="A5" s="2">
        <v>3</v>
      </c>
      <c r="B5" s="2">
        <v>49</v>
      </c>
      <c r="C5" s="6">
        <v>0.05191018518235069</v>
      </c>
      <c r="D5" s="8">
        <v>1962</v>
      </c>
      <c r="E5" s="18" t="s">
        <v>180</v>
      </c>
      <c r="F5" s="18" t="s">
        <v>181</v>
      </c>
      <c r="G5" s="10" t="s">
        <v>27</v>
      </c>
      <c r="H5" s="9">
        <v>1</v>
      </c>
      <c r="I5" s="9" t="str">
        <f t="shared" si="0"/>
        <v>B</v>
      </c>
    </row>
    <row r="6" spans="1:9" ht="12.75" customHeight="1">
      <c r="A6" s="2">
        <v>4</v>
      </c>
      <c r="B6" s="2">
        <v>72</v>
      </c>
      <c r="C6" s="6">
        <v>0.05287824073457159</v>
      </c>
      <c r="D6" s="9">
        <v>1973</v>
      </c>
      <c r="E6" s="30" t="s">
        <v>387</v>
      </c>
      <c r="F6" s="30" t="s">
        <v>213</v>
      </c>
      <c r="G6" s="10" t="s">
        <v>388</v>
      </c>
      <c r="H6" s="9">
        <v>1</v>
      </c>
      <c r="I6" s="9" t="str">
        <f t="shared" si="0"/>
        <v>A</v>
      </c>
    </row>
    <row r="7" spans="1:9" ht="12.75" customHeight="1">
      <c r="A7" s="2">
        <v>5</v>
      </c>
      <c r="B7" s="2">
        <v>99</v>
      </c>
      <c r="C7" s="6">
        <v>0.05425763888342772</v>
      </c>
      <c r="D7" s="8">
        <v>1967</v>
      </c>
      <c r="E7" s="18" t="s">
        <v>219</v>
      </c>
      <c r="F7" s="18" t="s">
        <v>220</v>
      </c>
      <c r="G7" s="10" t="s">
        <v>4</v>
      </c>
      <c r="H7" s="9">
        <v>1</v>
      </c>
      <c r="I7" s="9" t="str">
        <f t="shared" si="0"/>
        <v>B</v>
      </c>
    </row>
    <row r="8" spans="1:9" ht="12.75" customHeight="1">
      <c r="A8" s="2">
        <v>6</v>
      </c>
      <c r="B8" s="2">
        <v>62</v>
      </c>
      <c r="C8" s="6">
        <v>0.054546412036870606</v>
      </c>
      <c r="D8" s="9">
        <v>1975</v>
      </c>
      <c r="E8" s="30" t="s">
        <v>392</v>
      </c>
      <c r="F8" s="18"/>
      <c r="G8" s="10" t="s">
        <v>208</v>
      </c>
      <c r="H8" s="9">
        <v>1</v>
      </c>
      <c r="I8" s="9" t="str">
        <f t="shared" si="0"/>
        <v>A</v>
      </c>
    </row>
    <row r="9" spans="1:9" ht="12.75" customHeight="1">
      <c r="A9" s="2">
        <v>7</v>
      </c>
      <c r="B9" s="2">
        <v>36</v>
      </c>
      <c r="C9" s="6">
        <v>0.055093865739763714</v>
      </c>
      <c r="D9" s="9">
        <v>1966</v>
      </c>
      <c r="E9" s="30" t="s">
        <v>701</v>
      </c>
      <c r="F9" s="30" t="s">
        <v>423</v>
      </c>
      <c r="G9" s="10" t="s">
        <v>205</v>
      </c>
      <c r="H9" s="9">
        <v>1</v>
      </c>
      <c r="I9" s="9" t="str">
        <f t="shared" si="0"/>
        <v>B</v>
      </c>
    </row>
    <row r="10" spans="1:9" ht="12.75" customHeight="1">
      <c r="A10" s="2">
        <v>8</v>
      </c>
      <c r="B10" s="2">
        <v>121</v>
      </c>
      <c r="C10" s="6">
        <v>0.055385763887898065</v>
      </c>
      <c r="D10" s="8">
        <v>1968</v>
      </c>
      <c r="E10" s="18" t="s">
        <v>702</v>
      </c>
      <c r="F10" s="18" t="s">
        <v>703</v>
      </c>
      <c r="G10" s="10" t="s">
        <v>704</v>
      </c>
      <c r="H10" s="9">
        <v>1</v>
      </c>
      <c r="I10" s="9" t="str">
        <f t="shared" si="0"/>
        <v>B</v>
      </c>
    </row>
    <row r="11" spans="1:9" ht="12.75" customHeight="1">
      <c r="A11" s="2">
        <v>9</v>
      </c>
      <c r="B11" s="2">
        <v>31</v>
      </c>
      <c r="C11" s="6">
        <v>0.056130324068362825</v>
      </c>
      <c r="D11" s="8">
        <v>1974</v>
      </c>
      <c r="E11" s="30" t="s">
        <v>644</v>
      </c>
      <c r="F11" s="30" t="s">
        <v>218</v>
      </c>
      <c r="G11" s="10" t="s">
        <v>645</v>
      </c>
      <c r="H11" s="9">
        <v>1</v>
      </c>
      <c r="I11" s="9" t="str">
        <f t="shared" si="0"/>
        <v>A</v>
      </c>
    </row>
    <row r="12" spans="1:9" ht="12.75" customHeight="1">
      <c r="A12" s="2">
        <v>10</v>
      </c>
      <c r="B12" s="2">
        <v>58</v>
      </c>
      <c r="C12" s="6">
        <v>0.0561715277726762</v>
      </c>
      <c r="D12" s="9">
        <v>1983</v>
      </c>
      <c r="E12" s="30" t="s">
        <v>646</v>
      </c>
      <c r="F12" s="30" t="s">
        <v>647</v>
      </c>
      <c r="G12" s="10" t="s">
        <v>136</v>
      </c>
      <c r="H12" s="9">
        <v>1</v>
      </c>
      <c r="I12" s="9" t="str">
        <f t="shared" si="0"/>
        <v>A</v>
      </c>
    </row>
    <row r="13" spans="1:9" ht="12.75" customHeight="1">
      <c r="A13" s="2">
        <v>11</v>
      </c>
      <c r="B13" s="2">
        <v>38</v>
      </c>
      <c r="C13" s="6">
        <v>0.05692754629126284</v>
      </c>
      <c r="D13" s="9">
        <v>1960</v>
      </c>
      <c r="E13" s="18" t="s">
        <v>184</v>
      </c>
      <c r="F13" s="18" t="s">
        <v>185</v>
      </c>
      <c r="G13" s="10" t="s">
        <v>435</v>
      </c>
      <c r="H13" s="9">
        <v>1</v>
      </c>
      <c r="I13" s="9" t="str">
        <f t="shared" si="0"/>
        <v>C</v>
      </c>
    </row>
    <row r="14" spans="1:9" ht="12.75" customHeight="1">
      <c r="A14" s="2">
        <v>12</v>
      </c>
      <c r="B14" s="2">
        <v>24</v>
      </c>
      <c r="C14" s="6">
        <v>0.05694270833191695</v>
      </c>
      <c r="D14" s="9">
        <v>1982</v>
      </c>
      <c r="E14" s="30" t="s">
        <v>530</v>
      </c>
      <c r="F14" s="30" t="s">
        <v>526</v>
      </c>
      <c r="G14" s="10" t="s">
        <v>409</v>
      </c>
      <c r="H14" s="9">
        <v>1</v>
      </c>
      <c r="I14" s="9" t="str">
        <f t="shared" si="0"/>
        <v>A</v>
      </c>
    </row>
    <row r="15" spans="1:9" ht="12.75" customHeight="1">
      <c r="A15" s="2">
        <v>13</v>
      </c>
      <c r="B15" s="2">
        <v>112</v>
      </c>
      <c r="C15" s="6">
        <v>0.05709884258976672</v>
      </c>
      <c r="D15" s="9">
        <v>1975</v>
      </c>
      <c r="E15" s="30" t="s">
        <v>648</v>
      </c>
      <c r="F15" s="30" t="s">
        <v>181</v>
      </c>
      <c r="G15" s="10" t="s">
        <v>86</v>
      </c>
      <c r="H15" s="9">
        <v>1</v>
      </c>
      <c r="I15" s="9" t="str">
        <f t="shared" si="0"/>
        <v>A</v>
      </c>
    </row>
    <row r="16" spans="1:9" ht="12.75" customHeight="1">
      <c r="A16" s="2">
        <v>14</v>
      </c>
      <c r="B16" s="2">
        <v>93</v>
      </c>
      <c r="C16" s="6">
        <v>0.05798993055213941</v>
      </c>
      <c r="D16" s="8">
        <v>1984</v>
      </c>
      <c r="E16" s="30" t="s">
        <v>394</v>
      </c>
      <c r="F16" s="30" t="s">
        <v>395</v>
      </c>
      <c r="G16" s="10" t="s">
        <v>649</v>
      </c>
      <c r="H16" s="9">
        <v>1</v>
      </c>
      <c r="I16" s="9" t="str">
        <f t="shared" si="0"/>
        <v>A</v>
      </c>
    </row>
    <row r="17" spans="1:9" ht="12.75" customHeight="1">
      <c r="A17" s="2">
        <v>15</v>
      </c>
      <c r="B17" s="2">
        <v>83</v>
      </c>
      <c r="C17" s="6">
        <v>0.05894201388582587</v>
      </c>
      <c r="D17" s="9">
        <v>1981</v>
      </c>
      <c r="E17" s="30" t="s">
        <v>525</v>
      </c>
      <c r="F17" s="30" t="s">
        <v>526</v>
      </c>
      <c r="G17" s="10" t="s">
        <v>650</v>
      </c>
      <c r="H17" s="9">
        <v>1</v>
      </c>
      <c r="I17" s="9" t="str">
        <f t="shared" si="0"/>
        <v>A</v>
      </c>
    </row>
    <row r="18" spans="1:9" ht="12.75" customHeight="1">
      <c r="A18" s="2">
        <v>16</v>
      </c>
      <c r="B18" s="2">
        <v>135</v>
      </c>
      <c r="C18" s="6">
        <v>0.058948148143826984</v>
      </c>
      <c r="D18" s="8">
        <v>1981</v>
      </c>
      <c r="E18" s="18" t="s">
        <v>235</v>
      </c>
      <c r="F18" s="18" t="s">
        <v>177</v>
      </c>
      <c r="G18" s="10" t="s">
        <v>23</v>
      </c>
      <c r="H18" s="9">
        <v>1</v>
      </c>
      <c r="I18" s="9" t="str">
        <f t="shared" si="0"/>
        <v>A</v>
      </c>
    </row>
    <row r="19" spans="1:9" ht="12.75" customHeight="1">
      <c r="A19" s="2">
        <v>17</v>
      </c>
      <c r="B19" s="2">
        <v>102</v>
      </c>
      <c r="C19" s="6">
        <v>0.059143634258362</v>
      </c>
      <c r="D19" s="9">
        <v>1977</v>
      </c>
      <c r="E19" s="30" t="s">
        <v>651</v>
      </c>
      <c r="F19" s="30" t="s">
        <v>213</v>
      </c>
      <c r="G19" s="10" t="s">
        <v>652</v>
      </c>
      <c r="H19" s="9">
        <v>1</v>
      </c>
      <c r="I19" s="9" t="str">
        <f t="shared" si="0"/>
        <v>A</v>
      </c>
    </row>
    <row r="20" spans="1:9" ht="12.75" customHeight="1">
      <c r="A20" s="2">
        <v>18</v>
      </c>
      <c r="B20" s="2">
        <v>8</v>
      </c>
      <c r="C20" s="6">
        <v>0.059185416663240176</v>
      </c>
      <c r="D20" s="8">
        <v>1967</v>
      </c>
      <c r="E20" s="30" t="s">
        <v>568</v>
      </c>
      <c r="F20" s="30" t="s">
        <v>317</v>
      </c>
      <c r="G20" s="10" t="s">
        <v>705</v>
      </c>
      <c r="H20" s="9">
        <v>1</v>
      </c>
      <c r="I20" s="9" t="str">
        <f t="shared" si="0"/>
        <v>B</v>
      </c>
    </row>
    <row r="21" spans="1:9" ht="12.75" customHeight="1">
      <c r="A21" s="2">
        <v>19</v>
      </c>
      <c r="B21" s="2">
        <v>109</v>
      </c>
      <c r="C21" s="6">
        <v>0.05918703703355277</v>
      </c>
      <c r="D21" s="8">
        <v>1957</v>
      </c>
      <c r="E21" s="30" t="s">
        <v>725</v>
      </c>
      <c r="F21" s="30" t="s">
        <v>252</v>
      </c>
      <c r="G21" s="10" t="s">
        <v>726</v>
      </c>
      <c r="H21" s="9">
        <v>1</v>
      </c>
      <c r="I21" s="9" t="str">
        <f t="shared" si="0"/>
        <v>C</v>
      </c>
    </row>
    <row r="22" spans="1:9" ht="12.75" customHeight="1">
      <c r="A22" s="2">
        <v>20</v>
      </c>
      <c r="B22" s="2">
        <v>35</v>
      </c>
      <c r="C22" s="6">
        <v>0.05934155092108995</v>
      </c>
      <c r="D22" s="9">
        <v>1948</v>
      </c>
      <c r="E22" s="30" t="s">
        <v>217</v>
      </c>
      <c r="F22" s="30" t="s">
        <v>218</v>
      </c>
      <c r="G22" s="10" t="s">
        <v>205</v>
      </c>
      <c r="H22" s="9">
        <v>1</v>
      </c>
      <c r="I22" s="9" t="str">
        <f t="shared" si="0"/>
        <v>D</v>
      </c>
    </row>
    <row r="23" spans="1:9" ht="12.75" customHeight="1">
      <c r="A23" s="2">
        <v>21</v>
      </c>
      <c r="B23" s="2">
        <v>67</v>
      </c>
      <c r="C23" s="6">
        <v>0.05951666666078381</v>
      </c>
      <c r="D23" s="9">
        <v>1969</v>
      </c>
      <c r="E23" s="30" t="s">
        <v>410</v>
      </c>
      <c r="F23" s="30" t="s">
        <v>191</v>
      </c>
      <c r="G23" s="10" t="s">
        <v>398</v>
      </c>
      <c r="H23" s="9">
        <v>1</v>
      </c>
      <c r="I23" s="9" t="str">
        <f t="shared" si="0"/>
        <v>B</v>
      </c>
    </row>
    <row r="24" spans="1:9" ht="12.75" customHeight="1">
      <c r="A24" s="2">
        <v>22</v>
      </c>
      <c r="B24" s="2">
        <v>27</v>
      </c>
      <c r="C24" s="6">
        <v>0.060130787031084765</v>
      </c>
      <c r="D24" s="9">
        <v>1972</v>
      </c>
      <c r="E24" s="30" t="s">
        <v>400</v>
      </c>
      <c r="F24" s="30" t="s">
        <v>204</v>
      </c>
      <c r="G24" s="10" t="s">
        <v>409</v>
      </c>
      <c r="H24" s="9">
        <v>1</v>
      </c>
      <c r="I24" s="9" t="str">
        <f t="shared" si="0"/>
        <v>A</v>
      </c>
    </row>
    <row r="25" spans="1:9" ht="12.75" customHeight="1">
      <c r="A25" s="2">
        <v>23</v>
      </c>
      <c r="B25" s="2">
        <v>137</v>
      </c>
      <c r="C25" s="6">
        <v>0.06072118055453757</v>
      </c>
      <c r="D25" s="9">
        <v>1973</v>
      </c>
      <c r="E25" s="30" t="s">
        <v>407</v>
      </c>
      <c r="F25" s="30" t="s">
        <v>408</v>
      </c>
      <c r="G25" s="10" t="s">
        <v>409</v>
      </c>
      <c r="H25" s="9">
        <v>1</v>
      </c>
      <c r="I25" s="9" t="str">
        <f t="shared" si="0"/>
        <v>A</v>
      </c>
    </row>
    <row r="26" spans="1:9" ht="12.75" customHeight="1">
      <c r="A26" s="2">
        <v>24</v>
      </c>
      <c r="B26" s="2">
        <v>171</v>
      </c>
      <c r="C26" s="6">
        <v>0.061048032403050456</v>
      </c>
      <c r="D26" s="8">
        <v>1973</v>
      </c>
      <c r="E26" s="30" t="s">
        <v>390</v>
      </c>
      <c r="F26" s="30" t="s">
        <v>391</v>
      </c>
      <c r="G26" s="10" t="s">
        <v>543</v>
      </c>
      <c r="H26" s="9">
        <v>1</v>
      </c>
      <c r="I26" s="9" t="str">
        <f t="shared" si="0"/>
        <v>A</v>
      </c>
    </row>
    <row r="27" spans="1:9" ht="12.75" customHeight="1">
      <c r="A27" s="2">
        <v>25</v>
      </c>
      <c r="B27" s="2">
        <v>87</v>
      </c>
      <c r="C27" s="6">
        <v>0.06113449073745869</v>
      </c>
      <c r="D27" s="8">
        <v>1961</v>
      </c>
      <c r="E27" s="10" t="s">
        <v>214</v>
      </c>
      <c r="F27" s="18" t="s">
        <v>236</v>
      </c>
      <c r="G27" s="10" t="s">
        <v>67</v>
      </c>
      <c r="H27" s="9">
        <v>1</v>
      </c>
      <c r="I27" s="9" t="str">
        <f t="shared" si="0"/>
        <v>B</v>
      </c>
    </row>
    <row r="28" spans="1:9" ht="12.75" customHeight="1">
      <c r="A28" s="2">
        <v>26</v>
      </c>
      <c r="B28" s="2">
        <v>74</v>
      </c>
      <c r="C28" s="6">
        <v>0.061231597217556555</v>
      </c>
      <c r="D28" s="8">
        <v>1974</v>
      </c>
      <c r="E28" s="18" t="s">
        <v>264</v>
      </c>
      <c r="F28" s="18" t="s">
        <v>191</v>
      </c>
      <c r="G28" s="10" t="s">
        <v>4</v>
      </c>
      <c r="H28" s="9">
        <v>1</v>
      </c>
      <c r="I28" s="9" t="str">
        <f t="shared" si="0"/>
        <v>A</v>
      </c>
    </row>
    <row r="29" spans="1:9" ht="12.75" customHeight="1">
      <c r="A29" s="2">
        <v>27</v>
      </c>
      <c r="B29" s="2">
        <v>145</v>
      </c>
      <c r="C29" s="6">
        <v>0.06162222221610136</v>
      </c>
      <c r="D29" s="9">
        <v>1975</v>
      </c>
      <c r="E29" s="30" t="s">
        <v>653</v>
      </c>
      <c r="F29" s="30" t="s">
        <v>423</v>
      </c>
      <c r="G29" s="10" t="s">
        <v>114</v>
      </c>
      <c r="H29" s="9">
        <v>1</v>
      </c>
      <c r="I29" s="9" t="str">
        <f t="shared" si="0"/>
        <v>A</v>
      </c>
    </row>
    <row r="30" spans="1:9" ht="12.75" customHeight="1">
      <c r="A30" s="2">
        <v>28</v>
      </c>
      <c r="B30" s="2">
        <v>52</v>
      </c>
      <c r="C30" s="6">
        <v>0.06169108796166256</v>
      </c>
      <c r="D30" s="8">
        <v>1976</v>
      </c>
      <c r="E30" s="18" t="s">
        <v>389</v>
      </c>
      <c r="F30" s="18" t="s">
        <v>234</v>
      </c>
      <c r="G30" s="10" t="s">
        <v>4</v>
      </c>
      <c r="H30" s="9">
        <v>1</v>
      </c>
      <c r="I30" s="9" t="str">
        <f t="shared" si="0"/>
        <v>A</v>
      </c>
    </row>
    <row r="31" spans="1:9" ht="12.75" customHeight="1">
      <c r="A31" s="2">
        <v>29</v>
      </c>
      <c r="B31" s="2">
        <v>21</v>
      </c>
      <c r="C31" s="6">
        <v>0.06194571759260725</v>
      </c>
      <c r="D31" s="8">
        <v>1983</v>
      </c>
      <c r="E31" s="18" t="s">
        <v>230</v>
      </c>
      <c r="F31" s="18" t="s">
        <v>213</v>
      </c>
      <c r="G31" s="10" t="s">
        <v>654</v>
      </c>
      <c r="H31" s="9">
        <v>1</v>
      </c>
      <c r="I31" s="9" t="str">
        <f t="shared" si="0"/>
        <v>A</v>
      </c>
    </row>
    <row r="32" spans="1:9" ht="12.75" customHeight="1">
      <c r="A32" s="2">
        <v>30</v>
      </c>
      <c r="B32" s="2">
        <v>2</v>
      </c>
      <c r="C32" s="6">
        <v>0.06272881944460096</v>
      </c>
      <c r="D32" s="8">
        <v>1966</v>
      </c>
      <c r="E32" s="30" t="s">
        <v>706</v>
      </c>
      <c r="F32" s="30" t="s">
        <v>207</v>
      </c>
      <c r="G32" s="10" t="s">
        <v>53</v>
      </c>
      <c r="H32" s="9">
        <v>1</v>
      </c>
      <c r="I32" s="9" t="str">
        <f t="shared" si="0"/>
        <v>B</v>
      </c>
    </row>
    <row r="33" spans="1:9" ht="12.75" customHeight="1">
      <c r="A33" s="2">
        <v>31</v>
      </c>
      <c r="B33" s="2">
        <v>159</v>
      </c>
      <c r="C33" s="6">
        <v>0.06276585647719912</v>
      </c>
      <c r="D33" s="8">
        <v>1971</v>
      </c>
      <c r="E33" s="18" t="s">
        <v>280</v>
      </c>
      <c r="F33" s="18" t="s">
        <v>198</v>
      </c>
      <c r="G33" s="10" t="s">
        <v>53</v>
      </c>
      <c r="H33" s="9">
        <v>1</v>
      </c>
      <c r="I33" s="9" t="str">
        <f t="shared" si="0"/>
        <v>A</v>
      </c>
    </row>
    <row r="34" spans="1:9" ht="12.75" customHeight="1">
      <c r="A34" s="2">
        <v>32</v>
      </c>
      <c r="B34" s="2">
        <v>168</v>
      </c>
      <c r="C34" s="6">
        <v>0.06281307870085584</v>
      </c>
      <c r="D34" s="9">
        <v>1965</v>
      </c>
      <c r="E34" s="30" t="s">
        <v>238</v>
      </c>
      <c r="F34" s="30" t="s">
        <v>191</v>
      </c>
      <c r="G34" s="10" t="s">
        <v>4</v>
      </c>
      <c r="H34" s="9">
        <v>1</v>
      </c>
      <c r="I34" s="9" t="str">
        <f t="shared" si="0"/>
        <v>B</v>
      </c>
    </row>
    <row r="35" spans="1:9" ht="12.75" customHeight="1">
      <c r="A35" s="2">
        <v>33</v>
      </c>
      <c r="B35" s="2">
        <v>150</v>
      </c>
      <c r="C35" s="6">
        <v>0.06295543981104856</v>
      </c>
      <c r="D35" s="8">
        <v>1960</v>
      </c>
      <c r="E35" s="18" t="s">
        <v>223</v>
      </c>
      <c r="F35" s="18" t="s">
        <v>224</v>
      </c>
      <c r="G35" s="10" t="s">
        <v>86</v>
      </c>
      <c r="H35" s="9">
        <v>1</v>
      </c>
      <c r="I35" s="9" t="str">
        <f aca="true" t="shared" si="1" ref="I35:I66">(IF(H35=1,(IF((2010-D35)&lt;=39,"A",(IF((2010-D35)&lt;=49,"B",(IF((2010-D35)&lt;=59,"C",(IF((2010-D35)&lt;=100,"D",)))))))),IF((2010-D35)&lt;=34,"E",(IF((2010-D35)&lt;=100,"F",)))))</f>
        <v>C</v>
      </c>
    </row>
    <row r="36" spans="1:9" ht="12.75" customHeight="1">
      <c r="A36" s="2">
        <v>34</v>
      </c>
      <c r="B36" s="2">
        <v>151</v>
      </c>
      <c r="C36" s="6">
        <v>0.063093171294895</v>
      </c>
      <c r="D36" s="9">
        <v>1966</v>
      </c>
      <c r="E36" s="30" t="s">
        <v>442</v>
      </c>
      <c r="F36" s="30" t="s">
        <v>252</v>
      </c>
      <c r="G36" s="10" t="s">
        <v>707</v>
      </c>
      <c r="H36" s="9">
        <v>1</v>
      </c>
      <c r="I36" s="9" t="str">
        <f t="shared" si="1"/>
        <v>B</v>
      </c>
    </row>
    <row r="37" spans="1:9" ht="12.75" customHeight="1">
      <c r="A37" s="2">
        <v>35</v>
      </c>
      <c r="B37" s="2">
        <v>76</v>
      </c>
      <c r="C37" s="6">
        <v>0.06343402777565643</v>
      </c>
      <c r="D37" s="8">
        <v>1958</v>
      </c>
      <c r="E37" s="18" t="s">
        <v>248</v>
      </c>
      <c r="F37" s="18" t="s">
        <v>181</v>
      </c>
      <c r="G37" s="10" t="s">
        <v>4</v>
      </c>
      <c r="H37" s="9">
        <v>1</v>
      </c>
      <c r="I37" s="9" t="str">
        <f t="shared" si="1"/>
        <v>C</v>
      </c>
    </row>
    <row r="38" spans="1:9" ht="12.75" customHeight="1">
      <c r="A38" s="2">
        <v>36</v>
      </c>
      <c r="B38" s="2">
        <v>105</v>
      </c>
      <c r="C38" s="6">
        <v>0.06394027777423616</v>
      </c>
      <c r="D38" s="8">
        <v>1958</v>
      </c>
      <c r="E38" s="30" t="s">
        <v>588</v>
      </c>
      <c r="F38" s="30" t="s">
        <v>269</v>
      </c>
      <c r="G38" s="10" t="s">
        <v>292</v>
      </c>
      <c r="H38" s="9">
        <v>1</v>
      </c>
      <c r="I38" s="9" t="str">
        <f t="shared" si="1"/>
        <v>C</v>
      </c>
    </row>
    <row r="39" spans="1:9" ht="12.75" customHeight="1">
      <c r="A39" s="2">
        <v>37</v>
      </c>
      <c r="B39" s="2">
        <v>177</v>
      </c>
      <c r="C39" s="6">
        <v>0.0648980324040167</v>
      </c>
      <c r="D39" s="9">
        <v>1984</v>
      </c>
      <c r="E39" s="30" t="s">
        <v>538</v>
      </c>
      <c r="F39" s="30" t="s">
        <v>539</v>
      </c>
      <c r="G39" s="10" t="s">
        <v>655</v>
      </c>
      <c r="H39" s="9">
        <v>1</v>
      </c>
      <c r="I39" s="9" t="str">
        <f t="shared" si="1"/>
        <v>A</v>
      </c>
    </row>
    <row r="40" spans="1:9" ht="12.75" customHeight="1">
      <c r="A40" s="2">
        <v>38</v>
      </c>
      <c r="B40" s="2">
        <v>82</v>
      </c>
      <c r="C40" s="6">
        <v>0.06503159721614793</v>
      </c>
      <c r="D40" s="9">
        <v>1980</v>
      </c>
      <c r="E40" s="30" t="s">
        <v>656</v>
      </c>
      <c r="F40" s="30" t="s">
        <v>191</v>
      </c>
      <c r="G40" s="10" t="s">
        <v>657</v>
      </c>
      <c r="H40" s="9">
        <v>1</v>
      </c>
      <c r="I40" s="9" t="str">
        <f t="shared" si="1"/>
        <v>A</v>
      </c>
    </row>
    <row r="41" spans="1:9" ht="12.75" customHeight="1">
      <c r="A41" s="2">
        <v>39</v>
      </c>
      <c r="B41" s="2">
        <v>29</v>
      </c>
      <c r="C41" s="6">
        <v>0.06513252314471174</v>
      </c>
      <c r="D41" s="8">
        <v>1956</v>
      </c>
      <c r="E41" s="18" t="s">
        <v>251</v>
      </c>
      <c r="F41" s="18" t="s">
        <v>252</v>
      </c>
      <c r="G41" s="10" t="s">
        <v>4</v>
      </c>
      <c r="H41" s="9">
        <v>1</v>
      </c>
      <c r="I41" s="9" t="str">
        <f t="shared" si="1"/>
        <v>C</v>
      </c>
    </row>
    <row r="42" spans="1:9" ht="12.75" customHeight="1">
      <c r="A42" s="2">
        <v>40</v>
      </c>
      <c r="B42" s="2">
        <v>167</v>
      </c>
      <c r="C42" s="6">
        <v>0.06576435184979346</v>
      </c>
      <c r="D42" s="9">
        <v>1979</v>
      </c>
      <c r="E42" s="30" t="s">
        <v>236</v>
      </c>
      <c r="F42" s="30" t="s">
        <v>204</v>
      </c>
      <c r="G42" s="10" t="s">
        <v>658</v>
      </c>
      <c r="H42" s="9">
        <v>1</v>
      </c>
      <c r="I42" s="9" t="str">
        <f t="shared" si="1"/>
        <v>A</v>
      </c>
    </row>
    <row r="43" spans="1:9" ht="12.75" customHeight="1">
      <c r="A43" s="2">
        <v>41</v>
      </c>
      <c r="B43" s="2">
        <v>6</v>
      </c>
      <c r="C43" s="6">
        <v>0.06577696758904494</v>
      </c>
      <c r="D43" s="8">
        <v>1958</v>
      </c>
      <c r="E43" s="18" t="s">
        <v>727</v>
      </c>
      <c r="F43" s="18" t="s">
        <v>260</v>
      </c>
      <c r="G43" s="10" t="s">
        <v>4</v>
      </c>
      <c r="H43" s="9">
        <v>1</v>
      </c>
      <c r="I43" s="9" t="str">
        <f t="shared" si="1"/>
        <v>C</v>
      </c>
    </row>
    <row r="44" spans="1:9" ht="12.75" customHeight="1">
      <c r="A44" s="2">
        <v>42</v>
      </c>
      <c r="B44" s="2">
        <v>96</v>
      </c>
      <c r="C44" s="6">
        <v>0.06595590277720476</v>
      </c>
      <c r="D44" s="8">
        <v>1980</v>
      </c>
      <c r="E44" s="30" t="s">
        <v>659</v>
      </c>
      <c r="F44" s="30" t="s">
        <v>459</v>
      </c>
      <c r="G44" s="10" t="s">
        <v>449</v>
      </c>
      <c r="H44" s="9">
        <v>1</v>
      </c>
      <c r="I44" s="9" t="str">
        <f t="shared" si="1"/>
        <v>A</v>
      </c>
    </row>
    <row r="45" spans="1:9" ht="12.75" customHeight="1">
      <c r="A45" s="2">
        <v>43</v>
      </c>
      <c r="B45" s="2">
        <v>146</v>
      </c>
      <c r="C45" s="6">
        <v>0.06596562499908032</v>
      </c>
      <c r="D45" s="9">
        <v>1970</v>
      </c>
      <c r="E45" s="18" t="s">
        <v>320</v>
      </c>
      <c r="F45" s="18" t="s">
        <v>236</v>
      </c>
      <c r="G45" s="10" t="s">
        <v>321</v>
      </c>
      <c r="H45" s="9">
        <v>1</v>
      </c>
      <c r="I45" s="9" t="str">
        <f t="shared" si="1"/>
        <v>B</v>
      </c>
    </row>
    <row r="46" spans="1:9" ht="12.75" customHeight="1">
      <c r="A46" s="2">
        <v>44</v>
      </c>
      <c r="B46" s="2">
        <v>69</v>
      </c>
      <c r="C46" s="6">
        <v>0.0660584490688052</v>
      </c>
      <c r="D46" s="8">
        <v>1966</v>
      </c>
      <c r="E46" s="30" t="s">
        <v>708</v>
      </c>
      <c r="F46" s="30" t="s">
        <v>188</v>
      </c>
      <c r="G46" s="10" t="s">
        <v>709</v>
      </c>
      <c r="H46" s="9">
        <v>1</v>
      </c>
      <c r="I46" s="9" t="str">
        <f t="shared" si="1"/>
        <v>B</v>
      </c>
    </row>
    <row r="47" spans="1:9" ht="12.75" customHeight="1">
      <c r="A47" s="2">
        <v>45</v>
      </c>
      <c r="B47" s="2">
        <v>32</v>
      </c>
      <c r="C47" s="6">
        <v>0.06615659721865086</v>
      </c>
      <c r="D47" s="8">
        <v>1991</v>
      </c>
      <c r="E47" s="30" t="s">
        <v>547</v>
      </c>
      <c r="F47" s="30" t="s">
        <v>526</v>
      </c>
      <c r="G47" s="10" t="s">
        <v>27</v>
      </c>
      <c r="H47" s="9">
        <v>1</v>
      </c>
      <c r="I47" s="9" t="str">
        <f t="shared" si="1"/>
        <v>A</v>
      </c>
    </row>
    <row r="48" spans="1:9" ht="12.75" customHeight="1">
      <c r="A48" s="2">
        <v>46</v>
      </c>
      <c r="B48" s="2">
        <v>161</v>
      </c>
      <c r="C48" s="6">
        <v>0.06642858796112705</v>
      </c>
      <c r="D48" s="9">
        <v>1979</v>
      </c>
      <c r="E48" s="18" t="s">
        <v>291</v>
      </c>
      <c r="F48" s="18" t="s">
        <v>234</v>
      </c>
      <c r="G48" s="10" t="s">
        <v>292</v>
      </c>
      <c r="H48" s="9">
        <v>1</v>
      </c>
      <c r="I48" s="9" t="str">
        <f t="shared" si="1"/>
        <v>A</v>
      </c>
    </row>
    <row r="49" spans="1:9" ht="12.75" customHeight="1">
      <c r="A49" s="2">
        <v>47</v>
      </c>
      <c r="B49" s="2">
        <v>118</v>
      </c>
      <c r="C49" s="6">
        <v>0.06663402777485317</v>
      </c>
      <c r="D49" s="9">
        <v>1959</v>
      </c>
      <c r="E49" s="30" t="s">
        <v>245</v>
      </c>
      <c r="F49" s="30" t="s">
        <v>728</v>
      </c>
      <c r="G49" s="10" t="s">
        <v>92</v>
      </c>
      <c r="H49" s="9">
        <v>1</v>
      </c>
      <c r="I49" s="9" t="str">
        <f t="shared" si="1"/>
        <v>C</v>
      </c>
    </row>
    <row r="50" spans="1:9" ht="12.75" customHeight="1">
      <c r="A50" s="2">
        <v>48</v>
      </c>
      <c r="B50" s="2">
        <v>176</v>
      </c>
      <c r="C50" s="6">
        <v>0.06676817129482515</v>
      </c>
      <c r="D50" s="9">
        <v>1983</v>
      </c>
      <c r="E50" s="30" t="s">
        <v>428</v>
      </c>
      <c r="F50" s="30" t="s">
        <v>210</v>
      </c>
      <c r="G50" s="10" t="s">
        <v>53</v>
      </c>
      <c r="H50" s="9">
        <v>1</v>
      </c>
      <c r="I50" s="9" t="str">
        <f t="shared" si="1"/>
        <v>A</v>
      </c>
    </row>
    <row r="51" spans="1:9" ht="12.75" customHeight="1">
      <c r="A51" s="2">
        <v>49</v>
      </c>
      <c r="B51" s="2">
        <v>179</v>
      </c>
      <c r="C51" s="6">
        <v>0.06681967592157889</v>
      </c>
      <c r="D51" s="8">
        <v>1961</v>
      </c>
      <c r="E51" s="18" t="s">
        <v>242</v>
      </c>
      <c r="F51" s="18" t="s">
        <v>183</v>
      </c>
      <c r="G51" s="10" t="s">
        <v>4</v>
      </c>
      <c r="H51" s="9">
        <v>1</v>
      </c>
      <c r="I51" s="9" t="str">
        <f t="shared" si="1"/>
        <v>B</v>
      </c>
    </row>
    <row r="52" spans="1:9" ht="12.75" customHeight="1">
      <c r="A52" s="2">
        <v>50</v>
      </c>
      <c r="B52" s="2">
        <v>175</v>
      </c>
      <c r="C52" s="6">
        <v>0.06710798610583879</v>
      </c>
      <c r="D52" s="9">
        <v>1984</v>
      </c>
      <c r="E52" s="30" t="s">
        <v>536</v>
      </c>
      <c r="F52" s="30" t="s">
        <v>204</v>
      </c>
      <c r="G52" s="10" t="s">
        <v>540</v>
      </c>
      <c r="H52" s="9">
        <v>1</v>
      </c>
      <c r="I52" s="9" t="str">
        <f t="shared" si="1"/>
        <v>A</v>
      </c>
    </row>
    <row r="53" spans="1:9" ht="12.75" customHeight="1">
      <c r="A53" s="2">
        <v>51</v>
      </c>
      <c r="B53" s="2">
        <v>104</v>
      </c>
      <c r="C53" s="6">
        <v>0.06767951388610527</v>
      </c>
      <c r="D53" s="8">
        <v>1977</v>
      </c>
      <c r="E53" s="10" t="s">
        <v>660</v>
      </c>
      <c r="F53" s="10" t="s">
        <v>423</v>
      </c>
      <c r="G53" s="10" t="s">
        <v>661</v>
      </c>
      <c r="H53" s="9">
        <v>1</v>
      </c>
      <c r="I53" s="9" t="str">
        <f t="shared" si="1"/>
        <v>A</v>
      </c>
    </row>
    <row r="54" spans="1:9" ht="12.75" customHeight="1">
      <c r="A54" s="2">
        <v>52</v>
      </c>
      <c r="B54" s="2">
        <v>148</v>
      </c>
      <c r="C54" s="6">
        <v>0.06786655092582805</v>
      </c>
      <c r="D54" s="8">
        <v>1965</v>
      </c>
      <c r="E54" s="30" t="s">
        <v>710</v>
      </c>
      <c r="F54" s="30" t="s">
        <v>196</v>
      </c>
      <c r="G54" s="10" t="s">
        <v>711</v>
      </c>
      <c r="H54" s="8">
        <v>1</v>
      </c>
      <c r="I54" s="9" t="str">
        <f t="shared" si="1"/>
        <v>B</v>
      </c>
    </row>
    <row r="55" spans="1:9" ht="12.75" customHeight="1">
      <c r="A55" s="2">
        <v>53</v>
      </c>
      <c r="B55" s="2">
        <v>116</v>
      </c>
      <c r="C55" s="6">
        <v>0.067899884255894</v>
      </c>
      <c r="D55" s="9">
        <v>1975</v>
      </c>
      <c r="E55" s="30" t="s">
        <v>420</v>
      </c>
      <c r="F55" s="30" t="s">
        <v>252</v>
      </c>
      <c r="G55" s="10" t="s">
        <v>53</v>
      </c>
      <c r="H55" s="9">
        <v>1</v>
      </c>
      <c r="I55" s="9" t="str">
        <f t="shared" si="1"/>
        <v>A</v>
      </c>
    </row>
    <row r="56" spans="1:9" ht="12.75" customHeight="1">
      <c r="A56" s="2">
        <v>54</v>
      </c>
      <c r="B56" s="2">
        <v>89</v>
      </c>
      <c r="C56" s="6">
        <v>0.06806354166474193</v>
      </c>
      <c r="D56" s="9">
        <v>1978</v>
      </c>
      <c r="E56" s="30" t="s">
        <v>662</v>
      </c>
      <c r="F56" s="30" t="s">
        <v>566</v>
      </c>
      <c r="G56" s="10" t="s">
        <v>27</v>
      </c>
      <c r="H56" s="9">
        <v>1</v>
      </c>
      <c r="I56" s="9" t="str">
        <f t="shared" si="1"/>
        <v>A</v>
      </c>
    </row>
    <row r="57" spans="1:9" ht="12.75" customHeight="1">
      <c r="A57" s="2">
        <v>55</v>
      </c>
      <c r="B57" s="2">
        <v>13</v>
      </c>
      <c r="C57" s="6">
        <v>0.0681526620319346</v>
      </c>
      <c r="D57" s="9">
        <v>1954</v>
      </c>
      <c r="E57" s="30" t="s">
        <v>729</v>
      </c>
      <c r="F57" s="30" t="s">
        <v>730</v>
      </c>
      <c r="G57" s="10" t="s">
        <v>731</v>
      </c>
      <c r="H57" s="9">
        <v>1</v>
      </c>
      <c r="I57" s="9" t="str">
        <f t="shared" si="1"/>
        <v>C</v>
      </c>
    </row>
    <row r="58" spans="1:9" ht="12.75" customHeight="1">
      <c r="A58" s="2">
        <v>56</v>
      </c>
      <c r="B58" s="2">
        <v>41</v>
      </c>
      <c r="C58" s="6">
        <v>0.06819745370012242</v>
      </c>
      <c r="D58" s="9">
        <v>1953</v>
      </c>
      <c r="E58" s="18" t="s">
        <v>299</v>
      </c>
      <c r="F58" s="18" t="s">
        <v>179</v>
      </c>
      <c r="G58" s="10" t="s">
        <v>4</v>
      </c>
      <c r="H58" s="9">
        <v>1</v>
      </c>
      <c r="I58" s="9" t="str">
        <f t="shared" si="1"/>
        <v>C</v>
      </c>
    </row>
    <row r="59" spans="1:9" ht="12.75" customHeight="1">
      <c r="A59" s="2">
        <v>57</v>
      </c>
      <c r="B59" s="2">
        <v>119</v>
      </c>
      <c r="C59" s="6">
        <v>0.06830185184662696</v>
      </c>
      <c r="D59" s="8">
        <v>1961</v>
      </c>
      <c r="E59" s="30" t="s">
        <v>712</v>
      </c>
      <c r="F59" s="30" t="s">
        <v>204</v>
      </c>
      <c r="G59" s="10" t="s">
        <v>713</v>
      </c>
      <c r="H59" s="9">
        <v>1</v>
      </c>
      <c r="I59" s="9" t="str">
        <f t="shared" si="1"/>
        <v>B</v>
      </c>
    </row>
    <row r="60" spans="1:9" ht="12.75" customHeight="1">
      <c r="A60" s="2">
        <v>58</v>
      </c>
      <c r="B60" s="2">
        <v>9</v>
      </c>
      <c r="C60" s="6">
        <v>0.0684307870324119</v>
      </c>
      <c r="D60" s="8">
        <v>1953</v>
      </c>
      <c r="E60" s="18" t="s">
        <v>268</v>
      </c>
      <c r="F60" s="18" t="s">
        <v>269</v>
      </c>
      <c r="G60" s="10" t="s">
        <v>4</v>
      </c>
      <c r="H60" s="9">
        <v>1</v>
      </c>
      <c r="I60" s="9" t="str">
        <f t="shared" si="1"/>
        <v>C</v>
      </c>
    </row>
    <row r="61" spans="1:9" ht="12.75" customHeight="1">
      <c r="A61" s="2">
        <v>59</v>
      </c>
      <c r="B61" s="2">
        <v>136</v>
      </c>
      <c r="C61" s="6">
        <v>0.06849560184491565</v>
      </c>
      <c r="D61" s="8">
        <v>1969</v>
      </c>
      <c r="E61" s="10" t="s">
        <v>570</v>
      </c>
      <c r="F61" s="10" t="s">
        <v>256</v>
      </c>
      <c r="G61" s="10" t="s">
        <v>571</v>
      </c>
      <c r="H61" s="9">
        <v>1</v>
      </c>
      <c r="I61" s="9" t="str">
        <f t="shared" si="1"/>
        <v>B</v>
      </c>
    </row>
    <row r="62" spans="1:9" ht="12.75" customHeight="1">
      <c r="A62" s="2">
        <v>60</v>
      </c>
      <c r="B62" s="2">
        <v>152</v>
      </c>
      <c r="C62" s="6">
        <v>0.06855011573497904</v>
      </c>
      <c r="D62" s="9">
        <v>1974</v>
      </c>
      <c r="E62" s="30" t="s">
        <v>663</v>
      </c>
      <c r="F62" s="30" t="s">
        <v>423</v>
      </c>
      <c r="G62" s="10" t="s">
        <v>664</v>
      </c>
      <c r="H62" s="9">
        <v>1</v>
      </c>
      <c r="I62" s="9" t="str">
        <f t="shared" si="1"/>
        <v>A</v>
      </c>
    </row>
    <row r="63" spans="1:9" ht="12.75" customHeight="1">
      <c r="A63" s="2">
        <v>61</v>
      </c>
      <c r="B63" s="2">
        <v>115</v>
      </c>
      <c r="C63" s="6">
        <v>0.0686113425908843</v>
      </c>
      <c r="D63" s="9">
        <v>1951</v>
      </c>
      <c r="E63" s="30" t="s">
        <v>233</v>
      </c>
      <c r="F63" s="30" t="s">
        <v>234</v>
      </c>
      <c r="G63" s="10" t="s">
        <v>205</v>
      </c>
      <c r="H63" s="9">
        <v>1</v>
      </c>
      <c r="I63" s="9" t="str">
        <f t="shared" si="1"/>
        <v>C</v>
      </c>
    </row>
    <row r="64" spans="1:9" ht="12.75" customHeight="1">
      <c r="A64" s="2">
        <v>62</v>
      </c>
      <c r="B64" s="2">
        <v>124</v>
      </c>
      <c r="C64" s="6">
        <v>0.06905474537052214</v>
      </c>
      <c r="D64" s="9">
        <v>1960</v>
      </c>
      <c r="E64" s="18" t="s">
        <v>255</v>
      </c>
      <c r="F64" s="18" t="s">
        <v>234</v>
      </c>
      <c r="G64" s="10" t="s">
        <v>270</v>
      </c>
      <c r="H64" s="9">
        <v>1</v>
      </c>
      <c r="I64" s="9" t="str">
        <f t="shared" si="1"/>
        <v>C</v>
      </c>
    </row>
    <row r="65" spans="1:9" ht="12.75" customHeight="1">
      <c r="A65" s="2">
        <v>63</v>
      </c>
      <c r="B65" s="2">
        <v>47</v>
      </c>
      <c r="C65" s="6">
        <v>0.06927881944284309</v>
      </c>
      <c r="D65" s="8">
        <v>1978</v>
      </c>
      <c r="E65" s="30" t="s">
        <v>557</v>
      </c>
      <c r="F65" s="30" t="s">
        <v>213</v>
      </c>
      <c r="G65" s="36" t="s">
        <v>665</v>
      </c>
      <c r="H65" s="9">
        <v>1</v>
      </c>
      <c r="I65" s="9" t="str">
        <f t="shared" si="1"/>
        <v>A</v>
      </c>
    </row>
    <row r="66" spans="1:9" ht="12.75" customHeight="1">
      <c r="A66" s="2">
        <v>64</v>
      </c>
      <c r="B66" s="2">
        <v>91</v>
      </c>
      <c r="C66" s="6">
        <v>0.06928078703640494</v>
      </c>
      <c r="D66" s="9">
        <v>1975</v>
      </c>
      <c r="E66" s="30" t="s">
        <v>666</v>
      </c>
      <c r="F66" s="30" t="s">
        <v>234</v>
      </c>
      <c r="G66" s="10" t="s">
        <v>667</v>
      </c>
      <c r="H66" s="9">
        <v>1</v>
      </c>
      <c r="I66" s="9" t="str">
        <f t="shared" si="1"/>
        <v>A</v>
      </c>
    </row>
    <row r="67" spans="1:9" ht="12.75" customHeight="1">
      <c r="A67" s="2">
        <v>65</v>
      </c>
      <c r="B67" s="2">
        <v>134</v>
      </c>
      <c r="C67" s="6">
        <v>0.06958645833219634</v>
      </c>
      <c r="D67" s="8">
        <v>1947</v>
      </c>
      <c r="E67" s="10" t="s">
        <v>249</v>
      </c>
      <c r="F67" s="10" t="s">
        <v>204</v>
      </c>
      <c r="G67" s="10" t="s">
        <v>250</v>
      </c>
      <c r="H67" s="9">
        <v>1</v>
      </c>
      <c r="I67" s="9" t="str">
        <f aca="true" t="shared" si="2" ref="I67:I98">(IF(H67=1,(IF((2010-D67)&lt;=39,"A",(IF((2010-D67)&lt;=49,"B",(IF((2010-D67)&lt;=59,"C",(IF((2010-D67)&lt;=100,"D",)))))))),IF((2010-D67)&lt;=34,"E",(IF((2010-D67)&lt;=100,"F",)))))</f>
        <v>D</v>
      </c>
    </row>
    <row r="68" spans="1:9" ht="12.75" customHeight="1">
      <c r="A68" s="2">
        <v>66</v>
      </c>
      <c r="B68" s="2">
        <v>43</v>
      </c>
      <c r="C68" s="6">
        <v>0.06965254629176343</v>
      </c>
      <c r="D68" s="8">
        <v>1954</v>
      </c>
      <c r="E68" s="30" t="s">
        <v>589</v>
      </c>
      <c r="F68" s="30" t="s">
        <v>213</v>
      </c>
      <c r="G68" s="10" t="s">
        <v>266</v>
      </c>
      <c r="H68" s="9">
        <v>1</v>
      </c>
      <c r="I68" s="9" t="str">
        <f t="shared" si="2"/>
        <v>C</v>
      </c>
    </row>
    <row r="69" spans="1:9" ht="12.75" customHeight="1">
      <c r="A69" s="2">
        <v>67</v>
      </c>
      <c r="B69" s="2">
        <v>131</v>
      </c>
      <c r="C69" s="6">
        <v>0.07022997684543952</v>
      </c>
      <c r="D69" s="8">
        <v>1956</v>
      </c>
      <c r="E69" s="30" t="s">
        <v>282</v>
      </c>
      <c r="F69" s="30" t="s">
        <v>408</v>
      </c>
      <c r="G69" s="10" t="s">
        <v>732</v>
      </c>
      <c r="H69" s="9">
        <v>1</v>
      </c>
      <c r="I69" s="9" t="str">
        <f t="shared" si="2"/>
        <v>C</v>
      </c>
    </row>
    <row r="70" spans="1:9" ht="12.75" customHeight="1">
      <c r="A70" s="2">
        <v>68</v>
      </c>
      <c r="B70" s="2">
        <v>23</v>
      </c>
      <c r="C70" s="6">
        <v>0.07028599536715774</v>
      </c>
      <c r="D70" s="8">
        <v>1959</v>
      </c>
      <c r="E70" s="30" t="s">
        <v>591</v>
      </c>
      <c r="F70" s="30" t="s">
        <v>183</v>
      </c>
      <c r="G70" s="10" t="s">
        <v>478</v>
      </c>
      <c r="H70" s="9">
        <v>1</v>
      </c>
      <c r="I70" s="9" t="str">
        <f t="shared" si="2"/>
        <v>C</v>
      </c>
    </row>
    <row r="71" spans="1:9" ht="12.75" customHeight="1">
      <c r="A71" s="2">
        <v>69</v>
      </c>
      <c r="B71" s="2">
        <v>144</v>
      </c>
      <c r="C71" s="6">
        <v>0.07037060184666188</v>
      </c>
      <c r="D71" s="9">
        <v>1953</v>
      </c>
      <c r="E71" s="30" t="s">
        <v>733</v>
      </c>
      <c r="F71" s="30" t="s">
        <v>179</v>
      </c>
      <c r="G71" s="10" t="s">
        <v>734</v>
      </c>
      <c r="H71" s="9">
        <v>1</v>
      </c>
      <c r="I71" s="9" t="str">
        <f t="shared" si="2"/>
        <v>C</v>
      </c>
    </row>
    <row r="72" spans="1:9" ht="12.75" customHeight="1">
      <c r="A72" s="2">
        <v>70</v>
      </c>
      <c r="B72" s="2">
        <v>100</v>
      </c>
      <c r="C72" s="35">
        <v>0.0708797453698935</v>
      </c>
      <c r="D72" s="9">
        <v>1947</v>
      </c>
      <c r="E72" s="30" t="s">
        <v>484</v>
      </c>
      <c r="F72" s="30" t="s">
        <v>207</v>
      </c>
      <c r="G72" s="10" t="s">
        <v>485</v>
      </c>
      <c r="H72" s="9">
        <v>1</v>
      </c>
      <c r="I72" s="9" t="str">
        <f t="shared" si="2"/>
        <v>D</v>
      </c>
    </row>
    <row r="73" spans="1:9" ht="12.75" customHeight="1">
      <c r="A73" s="2">
        <v>71</v>
      </c>
      <c r="B73" s="2">
        <v>61</v>
      </c>
      <c r="C73" s="6">
        <v>0.07182662036939291</v>
      </c>
      <c r="D73" s="9">
        <v>1962</v>
      </c>
      <c r="E73" s="18" t="s">
        <v>280</v>
      </c>
      <c r="F73" s="18" t="s">
        <v>256</v>
      </c>
      <c r="G73" s="10" t="s">
        <v>53</v>
      </c>
      <c r="H73" s="9">
        <v>1</v>
      </c>
      <c r="I73" s="9" t="str">
        <f t="shared" si="2"/>
        <v>B</v>
      </c>
    </row>
    <row r="74" spans="1:9" ht="12.75" customHeight="1">
      <c r="A74" s="2">
        <v>72</v>
      </c>
      <c r="B74" s="2">
        <v>94</v>
      </c>
      <c r="C74" s="6">
        <v>0.07232800925703486</v>
      </c>
      <c r="D74" s="8">
        <v>1986</v>
      </c>
      <c r="E74" s="30" t="s">
        <v>394</v>
      </c>
      <c r="F74" s="30" t="s">
        <v>668</v>
      </c>
      <c r="G74" s="10" t="s">
        <v>522</v>
      </c>
      <c r="H74" s="9">
        <v>1</v>
      </c>
      <c r="I74" s="9" t="str">
        <f t="shared" si="2"/>
        <v>A</v>
      </c>
    </row>
    <row r="75" spans="1:9" ht="12.75" customHeight="1">
      <c r="A75" s="2">
        <v>73</v>
      </c>
      <c r="B75" s="2">
        <v>77</v>
      </c>
      <c r="C75" s="6">
        <v>0.07269097222160781</v>
      </c>
      <c r="D75" s="9">
        <v>1983</v>
      </c>
      <c r="E75" s="30" t="s">
        <v>248</v>
      </c>
      <c r="F75" s="30" t="s">
        <v>647</v>
      </c>
      <c r="G75" s="10" t="s">
        <v>53</v>
      </c>
      <c r="H75" s="9">
        <v>1</v>
      </c>
      <c r="I75" s="9" t="str">
        <f t="shared" si="2"/>
        <v>A</v>
      </c>
    </row>
    <row r="76" spans="1:9" ht="12.75" customHeight="1">
      <c r="A76" s="2">
        <v>74</v>
      </c>
      <c r="B76" s="2">
        <v>56</v>
      </c>
      <c r="C76" s="6">
        <v>0.07269097222160781</v>
      </c>
      <c r="D76" s="8">
        <v>1955</v>
      </c>
      <c r="E76" s="18" t="s">
        <v>469</v>
      </c>
      <c r="F76" s="18" t="s">
        <v>317</v>
      </c>
      <c r="G76" s="10" t="s">
        <v>4</v>
      </c>
      <c r="H76" s="9">
        <v>1</v>
      </c>
      <c r="I76" s="9" t="str">
        <f t="shared" si="2"/>
        <v>C</v>
      </c>
    </row>
    <row r="77" spans="1:9" ht="12.75" customHeight="1">
      <c r="A77" s="2">
        <v>75</v>
      </c>
      <c r="B77" s="2">
        <v>153</v>
      </c>
      <c r="C77" s="6">
        <v>0.07289247684821021</v>
      </c>
      <c r="D77" s="8">
        <v>1979</v>
      </c>
      <c r="E77" s="30" t="s">
        <v>669</v>
      </c>
      <c r="F77" s="30" t="s">
        <v>191</v>
      </c>
      <c r="G77" s="10" t="s">
        <v>331</v>
      </c>
      <c r="H77" s="9">
        <v>1</v>
      </c>
      <c r="I77" s="9" t="str">
        <f t="shared" si="2"/>
        <v>A</v>
      </c>
    </row>
    <row r="78" spans="1:9" ht="12.75" customHeight="1">
      <c r="A78" s="2">
        <v>76</v>
      </c>
      <c r="B78" s="2">
        <v>132</v>
      </c>
      <c r="C78" s="6">
        <v>0.07325451388896909</v>
      </c>
      <c r="D78" s="8">
        <v>1970</v>
      </c>
      <c r="E78" s="18" t="s">
        <v>281</v>
      </c>
      <c r="F78" s="18" t="s">
        <v>213</v>
      </c>
      <c r="G78" s="10" t="s">
        <v>714</v>
      </c>
      <c r="H78" s="9">
        <v>1</v>
      </c>
      <c r="I78" s="9" t="str">
        <f t="shared" si="2"/>
        <v>B</v>
      </c>
    </row>
    <row r="79" spans="1:9" ht="12.75" customHeight="1">
      <c r="A79" s="2">
        <v>77</v>
      </c>
      <c r="B79" s="2">
        <v>98</v>
      </c>
      <c r="C79" s="6">
        <v>0.07339814814622514</v>
      </c>
      <c r="D79" s="9">
        <v>1959</v>
      </c>
      <c r="E79" s="30" t="s">
        <v>448</v>
      </c>
      <c r="F79" s="30" t="s">
        <v>179</v>
      </c>
      <c r="G79" s="10" t="s">
        <v>449</v>
      </c>
      <c r="H79" s="9">
        <v>1</v>
      </c>
      <c r="I79" s="9" t="str">
        <f t="shared" si="2"/>
        <v>C</v>
      </c>
    </row>
    <row r="80" spans="1:9" ht="12.75" customHeight="1">
      <c r="A80" s="2">
        <v>78</v>
      </c>
      <c r="B80" s="2">
        <v>139</v>
      </c>
      <c r="C80" s="6">
        <v>0.07385451388836373</v>
      </c>
      <c r="D80" s="9">
        <v>1989</v>
      </c>
      <c r="E80" s="30" t="s">
        <v>670</v>
      </c>
      <c r="F80" s="30" t="s">
        <v>213</v>
      </c>
      <c r="G80" s="10" t="s">
        <v>53</v>
      </c>
      <c r="H80" s="9">
        <v>1</v>
      </c>
      <c r="I80" s="9" t="str">
        <f t="shared" si="2"/>
        <v>A</v>
      </c>
    </row>
    <row r="81" spans="1:9" ht="12.75" customHeight="1">
      <c r="A81" s="2">
        <v>79</v>
      </c>
      <c r="B81" s="2">
        <v>113</v>
      </c>
      <c r="C81" s="6">
        <v>0.07386388888699003</v>
      </c>
      <c r="D81" s="8">
        <v>1953</v>
      </c>
      <c r="E81" s="18" t="s">
        <v>471</v>
      </c>
      <c r="F81" s="18" t="s">
        <v>260</v>
      </c>
      <c r="G81" s="10" t="s">
        <v>735</v>
      </c>
      <c r="H81" s="9">
        <v>1</v>
      </c>
      <c r="I81" s="9" t="str">
        <f t="shared" si="2"/>
        <v>C</v>
      </c>
    </row>
    <row r="82" spans="1:9" ht="12.75" customHeight="1">
      <c r="A82" s="2">
        <v>80</v>
      </c>
      <c r="B82" s="2">
        <v>108</v>
      </c>
      <c r="C82" s="6">
        <v>0.07397777777077863</v>
      </c>
      <c r="D82" s="8">
        <v>1949</v>
      </c>
      <c r="E82" s="18" t="s">
        <v>288</v>
      </c>
      <c r="F82" s="18" t="s">
        <v>289</v>
      </c>
      <c r="G82" s="10" t="s">
        <v>741</v>
      </c>
      <c r="H82" s="9">
        <v>1</v>
      </c>
      <c r="I82" s="9" t="str">
        <f t="shared" si="2"/>
        <v>D</v>
      </c>
    </row>
    <row r="83" spans="1:9" ht="12.75" customHeight="1">
      <c r="A83" s="2">
        <v>81</v>
      </c>
      <c r="B83" s="2">
        <v>174</v>
      </c>
      <c r="C83" s="6">
        <v>0.0740090277759009</v>
      </c>
      <c r="D83" s="9">
        <v>1971</v>
      </c>
      <c r="E83" s="30" t="s">
        <v>671</v>
      </c>
      <c r="F83" s="30" t="s">
        <v>329</v>
      </c>
      <c r="G83" s="10" t="s">
        <v>60</v>
      </c>
      <c r="H83" s="9">
        <v>1</v>
      </c>
      <c r="I83" s="9" t="str">
        <f t="shared" si="2"/>
        <v>A</v>
      </c>
    </row>
    <row r="84" spans="1:9" ht="12.75" customHeight="1">
      <c r="A84" s="2">
        <v>82</v>
      </c>
      <c r="B84" s="2">
        <v>125</v>
      </c>
      <c r="C84" s="6">
        <v>0.0746313657364226</v>
      </c>
      <c r="D84" s="8">
        <v>1977</v>
      </c>
      <c r="E84" s="30" t="s">
        <v>672</v>
      </c>
      <c r="F84" s="30" t="s">
        <v>423</v>
      </c>
      <c r="G84" s="10" t="s">
        <v>673</v>
      </c>
      <c r="H84" s="9">
        <v>1</v>
      </c>
      <c r="I84" s="9" t="str">
        <f t="shared" si="2"/>
        <v>A</v>
      </c>
    </row>
    <row r="85" spans="1:9" ht="12.75" customHeight="1">
      <c r="A85" s="2">
        <v>83</v>
      </c>
      <c r="B85" s="2">
        <v>3</v>
      </c>
      <c r="C85" s="6">
        <v>0.07477511573961237</v>
      </c>
      <c r="D85" s="9">
        <v>1963</v>
      </c>
      <c r="E85" s="30" t="s">
        <v>715</v>
      </c>
      <c r="F85" s="30" t="s">
        <v>317</v>
      </c>
      <c r="G85" s="10" t="s">
        <v>4</v>
      </c>
      <c r="H85" s="9">
        <v>1</v>
      </c>
      <c r="I85" s="9" t="str">
        <f t="shared" si="2"/>
        <v>B</v>
      </c>
    </row>
    <row r="86" spans="1:9" ht="12.75" customHeight="1">
      <c r="A86" s="2">
        <v>84</v>
      </c>
      <c r="B86" s="2">
        <v>71</v>
      </c>
      <c r="C86" s="6">
        <v>0.0747967592542409</v>
      </c>
      <c r="D86" s="8">
        <v>1985</v>
      </c>
      <c r="E86" s="30" t="s">
        <v>674</v>
      </c>
      <c r="F86" s="30" t="s">
        <v>179</v>
      </c>
      <c r="G86" s="10" t="s">
        <v>86</v>
      </c>
      <c r="H86" s="9">
        <v>1</v>
      </c>
      <c r="I86" s="9" t="str">
        <f t="shared" si="2"/>
        <v>A</v>
      </c>
    </row>
    <row r="87" spans="1:9" ht="12.75" customHeight="1">
      <c r="A87" s="2">
        <v>85</v>
      </c>
      <c r="B87" s="2">
        <v>129</v>
      </c>
      <c r="C87" s="6">
        <v>0.07482453703414649</v>
      </c>
      <c r="D87" s="8">
        <v>1965</v>
      </c>
      <c r="E87" s="30" t="s">
        <v>716</v>
      </c>
      <c r="F87" s="30" t="s">
        <v>260</v>
      </c>
      <c r="G87" s="10" t="s">
        <v>573</v>
      </c>
      <c r="H87" s="9">
        <v>1</v>
      </c>
      <c r="I87" s="9" t="str">
        <f t="shared" si="2"/>
        <v>B</v>
      </c>
    </row>
    <row r="88" spans="1:9" ht="12.75" customHeight="1">
      <c r="A88" s="2">
        <v>86</v>
      </c>
      <c r="B88" s="2">
        <v>172</v>
      </c>
      <c r="C88" s="6">
        <v>0.07487638888414949</v>
      </c>
      <c r="D88" s="9">
        <v>1973</v>
      </c>
      <c r="E88" s="30" t="s">
        <v>542</v>
      </c>
      <c r="F88" s="30" t="s">
        <v>431</v>
      </c>
      <c r="G88" s="10" t="s">
        <v>675</v>
      </c>
      <c r="H88" s="9">
        <v>1</v>
      </c>
      <c r="I88" s="9" t="str">
        <f t="shared" si="2"/>
        <v>A</v>
      </c>
    </row>
    <row r="89" spans="1:9" ht="12.75" customHeight="1">
      <c r="A89" s="2">
        <v>87</v>
      </c>
      <c r="B89" s="2">
        <v>142</v>
      </c>
      <c r="C89" s="6">
        <v>0.07511076388618676</v>
      </c>
      <c r="D89" s="8">
        <v>1978</v>
      </c>
      <c r="E89" s="30" t="s">
        <v>676</v>
      </c>
      <c r="F89" s="30" t="s">
        <v>256</v>
      </c>
      <c r="G89" s="10" t="s">
        <v>677</v>
      </c>
      <c r="H89" s="9">
        <v>1</v>
      </c>
      <c r="I89" s="9" t="str">
        <f t="shared" si="2"/>
        <v>A</v>
      </c>
    </row>
    <row r="90" spans="1:9" ht="12.75" customHeight="1">
      <c r="A90" s="2">
        <v>88</v>
      </c>
      <c r="B90" s="2">
        <v>57</v>
      </c>
      <c r="C90" s="6">
        <v>0.0751964120354387</v>
      </c>
      <c r="D90" s="8">
        <v>1954</v>
      </c>
      <c r="E90" s="18" t="s">
        <v>474</v>
      </c>
      <c r="F90" s="18" t="s">
        <v>224</v>
      </c>
      <c r="G90" s="10" t="s">
        <v>4</v>
      </c>
      <c r="H90" s="9">
        <v>1</v>
      </c>
      <c r="I90" s="9" t="str">
        <f t="shared" si="2"/>
        <v>C</v>
      </c>
    </row>
    <row r="91" spans="1:9" ht="12.75" customHeight="1">
      <c r="A91" s="2">
        <v>89</v>
      </c>
      <c r="B91" s="2">
        <v>178</v>
      </c>
      <c r="C91" s="6">
        <v>0.07519803240575129</v>
      </c>
      <c r="D91" s="8">
        <v>1962</v>
      </c>
      <c r="E91" s="18" t="s">
        <v>457</v>
      </c>
      <c r="F91" s="18" t="s">
        <v>191</v>
      </c>
      <c r="G91" s="10" t="s">
        <v>717</v>
      </c>
      <c r="H91" s="9">
        <v>1</v>
      </c>
      <c r="I91" s="9" t="str">
        <f t="shared" si="2"/>
        <v>B</v>
      </c>
    </row>
    <row r="92" spans="1:9" ht="12.75" customHeight="1">
      <c r="A92" s="2">
        <v>90</v>
      </c>
      <c r="B92" s="2">
        <v>42</v>
      </c>
      <c r="C92" s="6">
        <v>0.07521620370243909</v>
      </c>
      <c r="D92" s="9">
        <v>1942</v>
      </c>
      <c r="E92" s="18" t="s">
        <v>290</v>
      </c>
      <c r="F92" s="18" t="s">
        <v>224</v>
      </c>
      <c r="G92" s="10" t="s">
        <v>130</v>
      </c>
      <c r="H92" s="9">
        <v>1</v>
      </c>
      <c r="I92" s="9" t="str">
        <f t="shared" si="2"/>
        <v>D</v>
      </c>
    </row>
    <row r="93" spans="1:9" ht="12.75" customHeight="1">
      <c r="A93" s="2">
        <v>91</v>
      </c>
      <c r="B93" s="2">
        <v>28</v>
      </c>
      <c r="C93" s="6">
        <v>0.075283796293661</v>
      </c>
      <c r="D93" s="8">
        <v>1945</v>
      </c>
      <c r="E93" s="18" t="s">
        <v>287</v>
      </c>
      <c r="F93" s="18" t="s">
        <v>269</v>
      </c>
      <c r="G93" s="10" t="s">
        <v>4</v>
      </c>
      <c r="H93" s="9">
        <v>1</v>
      </c>
      <c r="I93" s="9" t="str">
        <f t="shared" si="2"/>
        <v>D</v>
      </c>
    </row>
    <row r="94" spans="1:9" ht="12.75" customHeight="1">
      <c r="A94" s="2">
        <v>92</v>
      </c>
      <c r="B94" s="2">
        <v>138</v>
      </c>
      <c r="C94" s="6">
        <v>0.07542094906966668</v>
      </c>
      <c r="D94" s="9">
        <v>1992</v>
      </c>
      <c r="E94" s="30" t="s">
        <v>678</v>
      </c>
      <c r="F94" s="30" t="s">
        <v>234</v>
      </c>
      <c r="G94" s="10" t="s">
        <v>679</v>
      </c>
      <c r="H94" s="9">
        <v>1</v>
      </c>
      <c r="I94" s="9" t="str">
        <f t="shared" si="2"/>
        <v>A</v>
      </c>
    </row>
    <row r="95" spans="1:9" ht="12.75" customHeight="1">
      <c r="A95" s="2">
        <v>93</v>
      </c>
      <c r="B95" s="2">
        <v>130</v>
      </c>
      <c r="C95" s="6">
        <v>0.07544317129213596</v>
      </c>
      <c r="D95" s="9">
        <v>1946</v>
      </c>
      <c r="E95" s="18" t="s">
        <v>278</v>
      </c>
      <c r="F95" s="18" t="s">
        <v>269</v>
      </c>
      <c r="G95" s="10" t="s">
        <v>99</v>
      </c>
      <c r="H95" s="9">
        <v>1</v>
      </c>
      <c r="I95" s="9" t="str">
        <f t="shared" si="2"/>
        <v>D</v>
      </c>
    </row>
    <row r="96" spans="1:9" ht="12.75" customHeight="1">
      <c r="A96" s="2">
        <v>94</v>
      </c>
      <c r="B96" s="2">
        <v>1</v>
      </c>
      <c r="C96" s="6">
        <v>0.07576678240729962</v>
      </c>
      <c r="D96" s="9">
        <v>1960</v>
      </c>
      <c r="E96" s="18" t="s">
        <v>283</v>
      </c>
      <c r="F96" s="18" t="s">
        <v>204</v>
      </c>
      <c r="G96" s="10" t="s">
        <v>284</v>
      </c>
      <c r="H96" s="9">
        <v>1</v>
      </c>
      <c r="I96" s="9" t="str">
        <f t="shared" si="2"/>
        <v>C</v>
      </c>
    </row>
    <row r="97" spans="1:9" ht="12.75" customHeight="1">
      <c r="A97" s="2">
        <v>95</v>
      </c>
      <c r="B97" s="2">
        <v>11</v>
      </c>
      <c r="C97" s="6">
        <v>0.07591157407296123</v>
      </c>
      <c r="D97" s="9">
        <v>1943</v>
      </c>
      <c r="E97" s="30" t="s">
        <v>742</v>
      </c>
      <c r="F97" s="30" t="s">
        <v>743</v>
      </c>
      <c r="G97" s="10" t="s">
        <v>17</v>
      </c>
      <c r="H97" s="9">
        <v>1</v>
      </c>
      <c r="I97" s="9" t="str">
        <f t="shared" si="2"/>
        <v>D</v>
      </c>
    </row>
    <row r="98" spans="1:9" ht="12.75" customHeight="1">
      <c r="A98" s="2">
        <v>96</v>
      </c>
      <c r="B98" s="2">
        <v>95</v>
      </c>
      <c r="C98" s="6">
        <v>0.0762143518513767</v>
      </c>
      <c r="D98" s="9">
        <v>1981</v>
      </c>
      <c r="E98" s="18" t="s">
        <v>298</v>
      </c>
      <c r="F98" s="18" t="s">
        <v>213</v>
      </c>
      <c r="G98" s="10" t="s">
        <v>680</v>
      </c>
      <c r="H98" s="9">
        <v>1</v>
      </c>
      <c r="I98" s="9" t="str">
        <f t="shared" si="2"/>
        <v>A</v>
      </c>
    </row>
    <row r="99" spans="1:9" ht="12.75" customHeight="1">
      <c r="A99" s="2">
        <v>97</v>
      </c>
      <c r="B99" s="2">
        <v>160</v>
      </c>
      <c r="C99" s="6">
        <v>0.07625624999491265</v>
      </c>
      <c r="D99" s="8">
        <v>1976</v>
      </c>
      <c r="E99" s="30" t="s">
        <v>422</v>
      </c>
      <c r="F99" s="30" t="s">
        <v>423</v>
      </c>
      <c r="G99" s="10" t="s">
        <v>53</v>
      </c>
      <c r="H99" s="9">
        <v>1</v>
      </c>
      <c r="I99" s="9" t="str">
        <f aca="true" t="shared" si="3" ref="I99:I131">(IF(H99=1,(IF((2010-D99)&lt;=39,"A",(IF((2010-D99)&lt;=49,"B",(IF((2010-D99)&lt;=59,"C",(IF((2010-D99)&lt;=100,"D",)))))))),IF((2010-D99)&lt;=34,"E",(IF((2010-D99)&lt;=100,"F",)))))</f>
        <v>A</v>
      </c>
    </row>
    <row r="100" spans="1:9" ht="12.75" customHeight="1">
      <c r="A100" s="2">
        <v>98</v>
      </c>
      <c r="B100" s="2">
        <v>86</v>
      </c>
      <c r="C100" s="6">
        <v>0.07655138888367219</v>
      </c>
      <c r="D100" s="8">
        <v>1958</v>
      </c>
      <c r="E100" s="30" t="s">
        <v>602</v>
      </c>
      <c r="F100" s="30" t="s">
        <v>191</v>
      </c>
      <c r="G100" s="10" t="s">
        <v>603</v>
      </c>
      <c r="H100" s="9">
        <v>1</v>
      </c>
      <c r="I100" s="9" t="str">
        <f t="shared" si="3"/>
        <v>C</v>
      </c>
    </row>
    <row r="101" spans="1:9" ht="12.75" customHeight="1">
      <c r="A101" s="2">
        <v>99</v>
      </c>
      <c r="B101" s="2">
        <v>78</v>
      </c>
      <c r="C101" s="28">
        <v>0.07670995369699085</v>
      </c>
      <c r="D101" s="9">
        <v>1983</v>
      </c>
      <c r="E101" s="30" t="s">
        <v>681</v>
      </c>
      <c r="F101" s="30" t="s">
        <v>431</v>
      </c>
      <c r="G101" s="10" t="s">
        <v>60</v>
      </c>
      <c r="H101" s="9">
        <v>1</v>
      </c>
      <c r="I101" s="9" t="str">
        <f t="shared" si="3"/>
        <v>A</v>
      </c>
    </row>
    <row r="102" spans="1:9" ht="12.75" customHeight="1">
      <c r="A102" s="2">
        <v>100</v>
      </c>
      <c r="B102" s="2">
        <v>81</v>
      </c>
      <c r="C102" s="6">
        <v>0.07770115740277106</v>
      </c>
      <c r="D102" s="8">
        <v>1941</v>
      </c>
      <c r="E102" s="30" t="s">
        <v>744</v>
      </c>
      <c r="F102" s="30" t="s">
        <v>745</v>
      </c>
      <c r="G102" s="10" t="s">
        <v>746</v>
      </c>
      <c r="H102" s="9">
        <v>1</v>
      </c>
      <c r="I102" s="9" t="str">
        <f t="shared" si="3"/>
        <v>D</v>
      </c>
    </row>
    <row r="103" spans="1:9" ht="12.75" customHeight="1">
      <c r="A103" s="2">
        <v>101</v>
      </c>
      <c r="B103" s="2">
        <v>50</v>
      </c>
      <c r="C103" s="6">
        <v>0.07781388888543006</v>
      </c>
      <c r="D103" s="9">
        <v>1950</v>
      </c>
      <c r="E103" s="30" t="s">
        <v>747</v>
      </c>
      <c r="F103" s="30" t="s">
        <v>748</v>
      </c>
      <c r="G103" s="10" t="s">
        <v>749</v>
      </c>
      <c r="H103" s="9">
        <v>1</v>
      </c>
      <c r="I103" s="9" t="str">
        <f t="shared" si="3"/>
        <v>D</v>
      </c>
    </row>
    <row r="104" spans="1:9" ht="12.75" customHeight="1">
      <c r="A104" s="2">
        <v>102</v>
      </c>
      <c r="B104" s="2">
        <v>4</v>
      </c>
      <c r="C104" s="6">
        <v>0.07806828703178326</v>
      </c>
      <c r="D104" s="8">
        <v>1960</v>
      </c>
      <c r="E104" s="18" t="s">
        <v>297</v>
      </c>
      <c r="F104" s="18" t="s">
        <v>179</v>
      </c>
      <c r="G104" s="10" t="s">
        <v>27</v>
      </c>
      <c r="H104" s="9">
        <v>1</v>
      </c>
      <c r="I104" s="9" t="str">
        <f t="shared" si="3"/>
        <v>C</v>
      </c>
    </row>
    <row r="105" spans="1:9" ht="12.75" customHeight="1">
      <c r="A105" s="2">
        <v>103</v>
      </c>
      <c r="B105" s="2">
        <v>20</v>
      </c>
      <c r="C105" s="5">
        <v>0.07827199073653901</v>
      </c>
      <c r="D105" s="8">
        <v>1956</v>
      </c>
      <c r="E105" s="18" t="s">
        <v>597</v>
      </c>
      <c r="F105" s="18" t="s">
        <v>179</v>
      </c>
      <c r="G105" s="10" t="s">
        <v>123</v>
      </c>
      <c r="H105" s="9">
        <v>1</v>
      </c>
      <c r="I105" s="9" t="str">
        <f t="shared" si="3"/>
        <v>C</v>
      </c>
    </row>
    <row r="106" spans="1:9" ht="12.75" customHeight="1">
      <c r="A106" s="2">
        <v>104</v>
      </c>
      <c r="B106" s="2">
        <v>163</v>
      </c>
      <c r="C106" s="6">
        <v>0.07850520833017072</v>
      </c>
      <c r="D106" s="8">
        <v>1976</v>
      </c>
      <c r="E106" s="30" t="s">
        <v>236</v>
      </c>
      <c r="F106" s="30" t="s">
        <v>179</v>
      </c>
      <c r="G106" s="10" t="s">
        <v>425</v>
      </c>
      <c r="H106" s="9">
        <v>1</v>
      </c>
      <c r="I106" s="9" t="str">
        <f t="shared" si="3"/>
        <v>A</v>
      </c>
    </row>
    <row r="107" spans="1:9" ht="12.75" customHeight="1">
      <c r="A107" s="2">
        <v>105</v>
      </c>
      <c r="B107" s="2">
        <v>149</v>
      </c>
      <c r="C107" s="6">
        <v>0.07896006944065448</v>
      </c>
      <c r="D107" s="8">
        <v>1974</v>
      </c>
      <c r="E107" s="30" t="s">
        <v>682</v>
      </c>
      <c r="F107" s="30" t="s">
        <v>188</v>
      </c>
      <c r="G107" s="10" t="s">
        <v>683</v>
      </c>
      <c r="H107" s="9">
        <v>1</v>
      </c>
      <c r="I107" s="9" t="str">
        <f t="shared" si="3"/>
        <v>A</v>
      </c>
    </row>
    <row r="108" spans="1:9" ht="12.75" customHeight="1">
      <c r="A108" s="2">
        <v>106</v>
      </c>
      <c r="B108" s="2">
        <v>54</v>
      </c>
      <c r="C108" s="6">
        <v>0.07902951388678048</v>
      </c>
      <c r="D108" s="8">
        <v>1956</v>
      </c>
      <c r="E108" s="30" t="s">
        <v>736</v>
      </c>
      <c r="F108" s="30" t="s">
        <v>260</v>
      </c>
      <c r="G108" s="10" t="s">
        <v>266</v>
      </c>
      <c r="H108" s="9">
        <v>1</v>
      </c>
      <c r="I108" s="9" t="str">
        <f t="shared" si="3"/>
        <v>C</v>
      </c>
    </row>
    <row r="109" spans="1:9" ht="12.75" customHeight="1">
      <c r="A109" s="2">
        <v>107</v>
      </c>
      <c r="B109" s="2">
        <v>39</v>
      </c>
      <c r="C109" s="6">
        <v>0.0790513888860005</v>
      </c>
      <c r="D109" s="8">
        <v>1942</v>
      </c>
      <c r="E109" s="18" t="s">
        <v>316</v>
      </c>
      <c r="F109" s="18" t="s">
        <v>317</v>
      </c>
      <c r="G109" s="10" t="s">
        <v>601</v>
      </c>
      <c r="H109" s="9">
        <v>1</v>
      </c>
      <c r="I109" s="9" t="str">
        <f t="shared" si="3"/>
        <v>D</v>
      </c>
    </row>
    <row r="110" spans="1:9" ht="12.75" customHeight="1">
      <c r="A110" s="2">
        <v>108</v>
      </c>
      <c r="B110" s="2">
        <v>22</v>
      </c>
      <c r="C110" s="6">
        <v>0.07908680555556202</v>
      </c>
      <c r="D110" s="8">
        <v>1943</v>
      </c>
      <c r="E110" s="18" t="s">
        <v>307</v>
      </c>
      <c r="F110" s="18" t="s">
        <v>252</v>
      </c>
      <c r="G110" s="10" t="s">
        <v>130</v>
      </c>
      <c r="H110" s="9">
        <v>1</v>
      </c>
      <c r="I110" s="9" t="str">
        <f t="shared" si="3"/>
        <v>D</v>
      </c>
    </row>
    <row r="111" spans="1:9" ht="12.75" customHeight="1">
      <c r="A111" s="2">
        <v>109</v>
      </c>
      <c r="B111" s="2">
        <v>44</v>
      </c>
      <c r="C111" s="6">
        <v>0.07932418981363298</v>
      </c>
      <c r="D111" s="8">
        <v>1973</v>
      </c>
      <c r="E111" s="30" t="s">
        <v>684</v>
      </c>
      <c r="F111" s="30" t="s">
        <v>185</v>
      </c>
      <c r="G111" s="10" t="s">
        <v>409</v>
      </c>
      <c r="H111" s="9">
        <v>1</v>
      </c>
      <c r="I111" s="9" t="str">
        <f t="shared" si="3"/>
        <v>A</v>
      </c>
    </row>
    <row r="112" spans="1:9" ht="12.75" customHeight="1">
      <c r="A112" s="2">
        <v>110</v>
      </c>
      <c r="B112" s="2">
        <v>18</v>
      </c>
      <c r="C112" s="6">
        <v>0.07998738425521879</v>
      </c>
      <c r="D112" s="8">
        <v>1969</v>
      </c>
      <c r="E112" s="30" t="s">
        <v>712</v>
      </c>
      <c r="F112" s="30" t="s">
        <v>191</v>
      </c>
      <c r="G112" s="10" t="s">
        <v>86</v>
      </c>
      <c r="H112" s="9">
        <v>1</v>
      </c>
      <c r="I112" s="9" t="str">
        <f t="shared" si="3"/>
        <v>B</v>
      </c>
    </row>
    <row r="113" spans="1:9" ht="12.75" customHeight="1">
      <c r="A113" s="2">
        <v>111</v>
      </c>
      <c r="B113" s="2">
        <v>164</v>
      </c>
      <c r="C113" s="6">
        <v>0.08010300925525371</v>
      </c>
      <c r="D113" s="8">
        <v>1982</v>
      </c>
      <c r="E113" s="30" t="s">
        <v>685</v>
      </c>
      <c r="F113" s="30" t="s">
        <v>188</v>
      </c>
      <c r="G113" s="10" t="s">
        <v>686</v>
      </c>
      <c r="H113" s="9">
        <v>1</v>
      </c>
      <c r="I113" s="9" t="str">
        <f t="shared" si="3"/>
        <v>A</v>
      </c>
    </row>
    <row r="114" spans="1:9" ht="12.75" customHeight="1">
      <c r="A114" s="2">
        <v>112</v>
      </c>
      <c r="B114" s="2">
        <v>79</v>
      </c>
      <c r="C114" s="6">
        <v>0.08021435184491565</v>
      </c>
      <c r="D114" s="9">
        <v>1974</v>
      </c>
      <c r="E114" s="30" t="s">
        <v>267</v>
      </c>
      <c r="F114" s="30" t="s">
        <v>236</v>
      </c>
      <c r="G114" s="10" t="s">
        <v>53</v>
      </c>
      <c r="H114" s="9">
        <v>1</v>
      </c>
      <c r="I114" s="9" t="str">
        <f t="shared" si="3"/>
        <v>A</v>
      </c>
    </row>
    <row r="115" spans="1:9" ht="12.75" customHeight="1">
      <c r="A115" s="2">
        <v>113</v>
      </c>
      <c r="B115" s="2">
        <v>5</v>
      </c>
      <c r="C115" s="6">
        <v>0.08040960647485917</v>
      </c>
      <c r="D115" s="8">
        <v>1975</v>
      </c>
      <c r="E115" s="18" t="s">
        <v>296</v>
      </c>
      <c r="F115" s="18" t="s">
        <v>210</v>
      </c>
      <c r="G115" s="10" t="s">
        <v>27</v>
      </c>
      <c r="H115" s="9">
        <v>1</v>
      </c>
      <c r="I115" s="9" t="str">
        <f t="shared" si="3"/>
        <v>A</v>
      </c>
    </row>
    <row r="116" spans="1:9" ht="12.75" customHeight="1">
      <c r="A116" s="2">
        <v>114</v>
      </c>
      <c r="B116" s="2">
        <v>34</v>
      </c>
      <c r="C116" s="6">
        <v>0.08062349536339752</v>
      </c>
      <c r="D116" s="8">
        <v>1952</v>
      </c>
      <c r="E116" s="30" t="s">
        <v>592</v>
      </c>
      <c r="F116" s="30" t="s">
        <v>317</v>
      </c>
      <c r="G116" s="10" t="s">
        <v>737</v>
      </c>
      <c r="H116" s="9">
        <v>1</v>
      </c>
      <c r="I116" s="9" t="str">
        <f t="shared" si="3"/>
        <v>C</v>
      </c>
    </row>
    <row r="117" spans="1:9" ht="12.75" customHeight="1">
      <c r="A117" s="2">
        <v>115</v>
      </c>
      <c r="B117" s="2">
        <v>68</v>
      </c>
      <c r="C117" s="6">
        <v>0.08084791666624369</v>
      </c>
      <c r="D117" s="9">
        <v>1982</v>
      </c>
      <c r="E117" s="30" t="s">
        <v>687</v>
      </c>
      <c r="F117" s="30" t="s">
        <v>204</v>
      </c>
      <c r="G117" s="10" t="s">
        <v>563</v>
      </c>
      <c r="H117" s="9">
        <v>1</v>
      </c>
      <c r="I117" s="9" t="str">
        <f t="shared" si="3"/>
        <v>A</v>
      </c>
    </row>
    <row r="118" spans="1:9" ht="12.75" customHeight="1">
      <c r="A118" s="2">
        <v>116</v>
      </c>
      <c r="B118" s="2">
        <v>147</v>
      </c>
      <c r="C118" s="6">
        <v>0.08096550925256452</v>
      </c>
      <c r="D118" s="9">
        <v>1965</v>
      </c>
      <c r="E118" s="18" t="s">
        <v>302</v>
      </c>
      <c r="F118" s="18" t="s">
        <v>303</v>
      </c>
      <c r="G118" s="10" t="s">
        <v>718</v>
      </c>
      <c r="H118" s="9">
        <v>1</v>
      </c>
      <c r="I118" s="9" t="str">
        <f t="shared" si="3"/>
        <v>B</v>
      </c>
    </row>
    <row r="119" spans="1:9" ht="12.75" customHeight="1">
      <c r="A119" s="2">
        <v>117</v>
      </c>
      <c r="B119" s="2">
        <v>51</v>
      </c>
      <c r="C119" s="6">
        <v>0.08153888888773508</v>
      </c>
      <c r="D119" s="9">
        <v>1980</v>
      </c>
      <c r="E119" s="30" t="s">
        <v>759</v>
      </c>
      <c r="F119" s="30" t="s">
        <v>759</v>
      </c>
      <c r="G119" s="10" t="s">
        <v>760</v>
      </c>
      <c r="H119" s="9">
        <v>21</v>
      </c>
      <c r="I119" s="9" t="s">
        <v>375</v>
      </c>
    </row>
    <row r="120" spans="1:9" ht="12.75" customHeight="1">
      <c r="A120" s="2">
        <v>118</v>
      </c>
      <c r="B120" s="2">
        <v>14</v>
      </c>
      <c r="C120" s="6">
        <v>0.08157581018167548</v>
      </c>
      <c r="D120" s="8">
        <v>1949</v>
      </c>
      <c r="E120" s="18" t="s">
        <v>475</v>
      </c>
      <c r="F120" s="18" t="s">
        <v>207</v>
      </c>
      <c r="G120" s="10" t="s">
        <v>53</v>
      </c>
      <c r="H120" s="9">
        <v>1</v>
      </c>
      <c r="I120" s="9" t="str">
        <f t="shared" si="3"/>
        <v>D</v>
      </c>
    </row>
    <row r="121" spans="1:9" ht="12.75" customHeight="1">
      <c r="A121" s="2">
        <v>119</v>
      </c>
      <c r="B121" s="2">
        <v>19</v>
      </c>
      <c r="C121" s="6">
        <v>0.08177222222002456</v>
      </c>
      <c r="D121" s="8">
        <v>1970</v>
      </c>
      <c r="E121" s="30" t="s">
        <v>719</v>
      </c>
      <c r="F121" s="30" t="s">
        <v>234</v>
      </c>
      <c r="G121" s="10" t="s">
        <v>86</v>
      </c>
      <c r="H121" s="9">
        <v>1</v>
      </c>
      <c r="I121" s="9" t="str">
        <f t="shared" si="3"/>
        <v>B</v>
      </c>
    </row>
    <row r="122" spans="1:9" ht="12.75" customHeight="1">
      <c r="A122" s="2">
        <v>120</v>
      </c>
      <c r="B122" s="2">
        <v>127</v>
      </c>
      <c r="C122" s="6">
        <v>0.08221944444085239</v>
      </c>
      <c r="D122" s="9">
        <v>1950</v>
      </c>
      <c r="E122" s="30" t="s">
        <v>750</v>
      </c>
      <c r="F122" s="30" t="s">
        <v>224</v>
      </c>
      <c r="G122" s="10" t="s">
        <v>32</v>
      </c>
      <c r="H122" s="9">
        <v>1</v>
      </c>
      <c r="I122" s="9" t="str">
        <f t="shared" si="3"/>
        <v>D</v>
      </c>
    </row>
    <row r="123" spans="1:9" ht="12.75" customHeight="1">
      <c r="A123" s="2">
        <v>121</v>
      </c>
      <c r="B123" s="2">
        <v>143</v>
      </c>
      <c r="C123" s="6">
        <v>0.08251342592120636</v>
      </c>
      <c r="D123" s="9">
        <v>1983</v>
      </c>
      <c r="E123" s="30" t="s">
        <v>268</v>
      </c>
      <c r="F123" s="30" t="s">
        <v>210</v>
      </c>
      <c r="G123" s="10" t="s">
        <v>434</v>
      </c>
      <c r="H123" s="9">
        <v>1</v>
      </c>
      <c r="I123" s="9" t="str">
        <f t="shared" si="3"/>
        <v>A</v>
      </c>
    </row>
    <row r="124" spans="1:9" ht="12.75" customHeight="1">
      <c r="A124" s="2">
        <v>122</v>
      </c>
      <c r="B124" s="2">
        <v>64</v>
      </c>
      <c r="C124" s="6">
        <v>0.08260532406711718</v>
      </c>
      <c r="D124" s="8">
        <v>1977</v>
      </c>
      <c r="E124" s="30" t="s">
        <v>541</v>
      </c>
      <c r="F124" s="30" t="s">
        <v>252</v>
      </c>
      <c r="G124" s="10"/>
      <c r="H124" s="9">
        <v>1</v>
      </c>
      <c r="I124" s="9" t="str">
        <f t="shared" si="3"/>
        <v>A</v>
      </c>
    </row>
    <row r="125" spans="1:9" ht="12.75" customHeight="1">
      <c r="A125" s="2">
        <v>123</v>
      </c>
      <c r="B125" s="2">
        <v>33</v>
      </c>
      <c r="C125" s="6">
        <v>0.08260960647749016</v>
      </c>
      <c r="D125" s="8">
        <v>1961</v>
      </c>
      <c r="E125" s="30" t="s">
        <v>720</v>
      </c>
      <c r="F125" s="30" t="s">
        <v>391</v>
      </c>
      <c r="G125" s="10" t="s">
        <v>721</v>
      </c>
      <c r="H125" s="9">
        <v>1</v>
      </c>
      <c r="I125" s="9" t="str">
        <f t="shared" si="3"/>
        <v>B</v>
      </c>
    </row>
    <row r="126" spans="1:9" ht="12.75" customHeight="1">
      <c r="A126" s="2">
        <v>124</v>
      </c>
      <c r="B126" s="2">
        <v>66</v>
      </c>
      <c r="C126" s="6">
        <v>0.08277812499727588</v>
      </c>
      <c r="D126" s="9">
        <v>1981</v>
      </c>
      <c r="E126" s="18" t="s">
        <v>278</v>
      </c>
      <c r="F126" s="18" t="s">
        <v>269</v>
      </c>
      <c r="G126" s="10" t="s">
        <v>99</v>
      </c>
      <c r="H126" s="9">
        <v>1</v>
      </c>
      <c r="I126" s="9" t="str">
        <f t="shared" si="3"/>
        <v>A</v>
      </c>
    </row>
    <row r="127" spans="1:9" ht="12.75" customHeight="1">
      <c r="A127" s="2">
        <v>125</v>
      </c>
      <c r="B127" s="2">
        <v>133</v>
      </c>
      <c r="C127" s="6">
        <v>0.08286631944065448</v>
      </c>
      <c r="D127" s="8">
        <v>1946</v>
      </c>
      <c r="E127" s="18" t="s">
        <v>281</v>
      </c>
      <c r="F127" s="18" t="s">
        <v>252</v>
      </c>
      <c r="G127" s="10" t="s">
        <v>53</v>
      </c>
      <c r="H127" s="9">
        <v>1</v>
      </c>
      <c r="I127" s="9" t="str">
        <f t="shared" si="3"/>
        <v>D</v>
      </c>
    </row>
    <row r="128" spans="1:9" ht="12.75" customHeight="1">
      <c r="A128" s="2">
        <v>126</v>
      </c>
      <c r="B128" s="2">
        <v>158</v>
      </c>
      <c r="C128" s="6">
        <v>0.08302152777469018</v>
      </c>
      <c r="D128" s="9">
        <v>1990</v>
      </c>
      <c r="E128" s="30" t="s">
        <v>551</v>
      </c>
      <c r="F128" s="30" t="s">
        <v>179</v>
      </c>
      <c r="G128" s="10" t="s">
        <v>552</v>
      </c>
      <c r="H128" s="9">
        <v>1</v>
      </c>
      <c r="I128" s="9" t="str">
        <f t="shared" si="3"/>
        <v>A</v>
      </c>
    </row>
    <row r="129" spans="1:9" ht="12.75" customHeight="1">
      <c r="A129" s="2">
        <v>127</v>
      </c>
      <c r="B129" s="2">
        <v>155</v>
      </c>
      <c r="C129" s="6">
        <v>0.08302476851531537</v>
      </c>
      <c r="D129" s="8">
        <v>1992</v>
      </c>
      <c r="E129" s="11" t="s">
        <v>419</v>
      </c>
      <c r="F129" s="11" t="s">
        <v>323</v>
      </c>
      <c r="G129" s="11" t="s">
        <v>552</v>
      </c>
      <c r="H129" s="8">
        <v>1</v>
      </c>
      <c r="I129" s="9" t="str">
        <f t="shared" si="3"/>
        <v>A</v>
      </c>
    </row>
    <row r="130" spans="1:9" ht="12.75" customHeight="1">
      <c r="A130" s="2">
        <v>128</v>
      </c>
      <c r="B130" s="2">
        <v>48</v>
      </c>
      <c r="C130" s="6">
        <v>0.08306493054988096</v>
      </c>
      <c r="D130" s="8">
        <v>1978</v>
      </c>
      <c r="E130" s="30" t="s">
        <v>662</v>
      </c>
      <c r="F130" s="30" t="s">
        <v>181</v>
      </c>
      <c r="G130" s="10" t="s">
        <v>688</v>
      </c>
      <c r="H130" s="9">
        <v>1</v>
      </c>
      <c r="I130" s="9" t="str">
        <f t="shared" si="3"/>
        <v>A</v>
      </c>
    </row>
    <row r="131" spans="1:9" ht="12.75" customHeight="1">
      <c r="A131" s="2">
        <v>129</v>
      </c>
      <c r="B131" s="2">
        <v>73</v>
      </c>
      <c r="C131" s="6">
        <v>0.08392013888806105</v>
      </c>
      <c r="D131" s="9">
        <v>1978</v>
      </c>
      <c r="E131" s="30" t="s">
        <v>559</v>
      </c>
      <c r="F131" s="30" t="s">
        <v>210</v>
      </c>
      <c r="G131" s="10" t="s">
        <v>689</v>
      </c>
      <c r="H131" s="9">
        <v>1</v>
      </c>
      <c r="I131" s="9" t="str">
        <f t="shared" si="3"/>
        <v>A</v>
      </c>
    </row>
    <row r="132" spans="1:9" ht="12.75" customHeight="1">
      <c r="A132" s="2">
        <v>130</v>
      </c>
      <c r="B132" s="2">
        <v>165</v>
      </c>
      <c r="C132" s="6">
        <v>0.08498900462291203</v>
      </c>
      <c r="D132" s="8">
        <v>1953</v>
      </c>
      <c r="E132" s="30" t="s">
        <v>685</v>
      </c>
      <c r="F132" s="30" t="s">
        <v>213</v>
      </c>
      <c r="G132" s="10" t="s">
        <v>686</v>
      </c>
      <c r="H132" s="9">
        <v>1</v>
      </c>
      <c r="I132" s="9" t="str">
        <f aca="true" t="shared" si="4" ref="I132:I157">(IF(H132=1,(IF((2010-D132)&lt;=39,"A",(IF((2010-D132)&lt;=49,"B",(IF((2010-D132)&lt;=59,"C",(IF((2010-D132)&lt;=100,"D",)))))))),IF((2010-D132)&lt;=34,"E",(IF((2010-D132)&lt;=100,"F",)))))</f>
        <v>C</v>
      </c>
    </row>
    <row r="133" spans="1:9" ht="12.75" customHeight="1">
      <c r="A133" s="2">
        <v>131</v>
      </c>
      <c r="B133" s="2">
        <v>12</v>
      </c>
      <c r="C133" s="6">
        <v>0.08524513888551155</v>
      </c>
      <c r="D133" s="8">
        <v>1952</v>
      </c>
      <c r="E133" s="30" t="s">
        <v>738</v>
      </c>
      <c r="F133" s="30" t="s">
        <v>526</v>
      </c>
      <c r="G133" s="10" t="s">
        <v>4</v>
      </c>
      <c r="H133" s="9">
        <v>1</v>
      </c>
      <c r="I133" s="9" t="str">
        <f t="shared" si="4"/>
        <v>C</v>
      </c>
    </row>
    <row r="134" spans="1:9" ht="12.75" customHeight="1">
      <c r="A134" s="2">
        <v>132</v>
      </c>
      <c r="B134" s="2">
        <v>154</v>
      </c>
      <c r="C134" s="6">
        <v>0.08563287036668044</v>
      </c>
      <c r="D134" s="8">
        <v>1948</v>
      </c>
      <c r="E134" s="30" t="s">
        <v>751</v>
      </c>
      <c r="F134" s="30" t="s">
        <v>317</v>
      </c>
      <c r="G134" s="10" t="s">
        <v>752</v>
      </c>
      <c r="H134" s="9">
        <v>1</v>
      </c>
      <c r="I134" s="9" t="str">
        <f t="shared" si="4"/>
        <v>D</v>
      </c>
    </row>
    <row r="135" spans="1:9" ht="12.75" customHeight="1">
      <c r="A135" s="2">
        <v>133</v>
      </c>
      <c r="B135" s="2">
        <v>26</v>
      </c>
      <c r="C135" s="6">
        <v>0.08568900462705642</v>
      </c>
      <c r="D135" s="9">
        <v>1980</v>
      </c>
      <c r="E135" s="30" t="s">
        <v>602</v>
      </c>
      <c r="F135" s="30" t="s">
        <v>423</v>
      </c>
      <c r="G135" s="10" t="s">
        <v>53</v>
      </c>
      <c r="H135" s="9">
        <v>1</v>
      </c>
      <c r="I135" s="9" t="str">
        <f t="shared" si="4"/>
        <v>A</v>
      </c>
    </row>
    <row r="136" spans="1:9" ht="12.75" customHeight="1">
      <c r="A136" s="2">
        <v>134</v>
      </c>
      <c r="B136" s="2">
        <v>25</v>
      </c>
      <c r="C136" s="6">
        <v>0.08569155092118308</v>
      </c>
      <c r="D136" s="9">
        <v>1984</v>
      </c>
      <c r="E136" s="30" t="s">
        <v>690</v>
      </c>
      <c r="F136" s="30" t="s">
        <v>256</v>
      </c>
      <c r="G136" s="10" t="s">
        <v>691</v>
      </c>
      <c r="H136" s="9">
        <v>1</v>
      </c>
      <c r="I136" s="9" t="str">
        <f t="shared" si="4"/>
        <v>A</v>
      </c>
    </row>
    <row r="137" spans="1:9" ht="12.75" customHeight="1">
      <c r="A137" s="2">
        <v>135</v>
      </c>
      <c r="B137" s="2">
        <v>15</v>
      </c>
      <c r="C137" s="6">
        <v>0.08667372685158625</v>
      </c>
      <c r="D137" s="8">
        <v>1971</v>
      </c>
      <c r="E137" s="30" t="s">
        <v>692</v>
      </c>
      <c r="F137" s="30" t="s">
        <v>408</v>
      </c>
      <c r="G137" s="10" t="s">
        <v>86</v>
      </c>
      <c r="H137" s="9">
        <v>1</v>
      </c>
      <c r="I137" s="9" t="str">
        <f t="shared" si="4"/>
        <v>A</v>
      </c>
    </row>
    <row r="138" spans="1:9" ht="12.75" customHeight="1">
      <c r="A138" s="2">
        <v>136</v>
      </c>
      <c r="B138" s="2">
        <v>85</v>
      </c>
      <c r="C138" s="6">
        <v>0.08707673610479105</v>
      </c>
      <c r="D138" s="8">
        <v>1968</v>
      </c>
      <c r="E138" s="30" t="s">
        <v>583</v>
      </c>
      <c r="F138" s="30" t="s">
        <v>256</v>
      </c>
      <c r="G138" s="10" t="s">
        <v>722</v>
      </c>
      <c r="H138" s="9">
        <v>1</v>
      </c>
      <c r="I138" s="9" t="str">
        <f t="shared" si="4"/>
        <v>B</v>
      </c>
    </row>
    <row r="139" spans="1:9" ht="12.75" customHeight="1">
      <c r="A139" s="2">
        <v>137</v>
      </c>
      <c r="B139" s="2">
        <v>107</v>
      </c>
      <c r="C139" s="6">
        <v>0.08912766203138744</v>
      </c>
      <c r="D139" s="9">
        <v>1965</v>
      </c>
      <c r="E139" s="30" t="s">
        <v>301</v>
      </c>
      <c r="F139" s="30" t="s">
        <v>252</v>
      </c>
      <c r="G139" s="10" t="s">
        <v>79</v>
      </c>
      <c r="H139" s="9">
        <v>1</v>
      </c>
      <c r="I139" s="9" t="str">
        <f t="shared" si="4"/>
        <v>B</v>
      </c>
    </row>
    <row r="140" spans="1:9" ht="12.75" customHeight="1">
      <c r="A140" s="2">
        <v>138</v>
      </c>
      <c r="B140" s="2">
        <v>10</v>
      </c>
      <c r="C140" s="5">
        <v>0.0901146990727284</v>
      </c>
      <c r="D140" s="8">
        <v>1952</v>
      </c>
      <c r="E140" s="18" t="s">
        <v>599</v>
      </c>
      <c r="F140" s="18" t="s">
        <v>600</v>
      </c>
      <c r="G140" s="10" t="s">
        <v>739</v>
      </c>
      <c r="H140" s="9">
        <v>1</v>
      </c>
      <c r="I140" s="9" t="str">
        <f t="shared" si="4"/>
        <v>C</v>
      </c>
    </row>
    <row r="141" spans="1:9" ht="12.75" customHeight="1">
      <c r="A141" s="2">
        <v>139</v>
      </c>
      <c r="B141" s="2">
        <v>166</v>
      </c>
      <c r="C141" s="6">
        <v>0.09078414351824904</v>
      </c>
      <c r="D141" s="9">
        <v>1971</v>
      </c>
      <c r="E141" s="30" t="s">
        <v>693</v>
      </c>
      <c r="F141" s="30" t="s">
        <v>694</v>
      </c>
      <c r="G141" s="10" t="s">
        <v>53</v>
      </c>
      <c r="H141" s="9">
        <v>1</v>
      </c>
      <c r="I141" s="9" t="str">
        <f t="shared" si="4"/>
        <v>A</v>
      </c>
    </row>
    <row r="142" spans="1:9" ht="12.75" customHeight="1">
      <c r="A142" s="2">
        <v>140</v>
      </c>
      <c r="B142" s="2">
        <v>114</v>
      </c>
      <c r="C142" s="6">
        <v>0.09167997684562579</v>
      </c>
      <c r="D142" s="9">
        <v>1974</v>
      </c>
      <c r="E142" s="30" t="s">
        <v>695</v>
      </c>
      <c r="F142" s="30" t="s">
        <v>204</v>
      </c>
      <c r="G142" s="10" t="s">
        <v>696</v>
      </c>
      <c r="H142" s="9">
        <v>1</v>
      </c>
      <c r="I142" s="9" t="str">
        <f t="shared" si="4"/>
        <v>A</v>
      </c>
    </row>
    <row r="143" spans="1:9" ht="12.75" customHeight="1">
      <c r="A143" s="2">
        <v>141</v>
      </c>
      <c r="B143" s="2">
        <v>92</v>
      </c>
      <c r="C143" s="6">
        <v>0.09171701388549991</v>
      </c>
      <c r="D143" s="9">
        <v>1957</v>
      </c>
      <c r="E143" s="30" t="s">
        <v>394</v>
      </c>
      <c r="F143" s="30" t="s">
        <v>740</v>
      </c>
      <c r="G143" s="10" t="s">
        <v>649</v>
      </c>
      <c r="H143" s="9">
        <v>1</v>
      </c>
      <c r="I143" s="9" t="str">
        <f t="shared" si="4"/>
        <v>C</v>
      </c>
    </row>
    <row r="144" spans="1:9" ht="12.75" customHeight="1">
      <c r="A144" s="2">
        <v>142</v>
      </c>
      <c r="B144" s="2">
        <v>46</v>
      </c>
      <c r="C144" s="6">
        <v>0.09347210647683823</v>
      </c>
      <c r="D144" s="9">
        <v>1963</v>
      </c>
      <c r="E144" s="30" t="s">
        <v>458</v>
      </c>
      <c r="F144" s="30" t="s">
        <v>459</v>
      </c>
      <c r="G144" s="10" t="s">
        <v>86</v>
      </c>
      <c r="H144" s="9">
        <v>1</v>
      </c>
      <c r="I144" s="9" t="str">
        <f t="shared" si="4"/>
        <v>B</v>
      </c>
    </row>
    <row r="145" spans="1:9" ht="12.75" customHeight="1">
      <c r="A145" s="2">
        <v>143</v>
      </c>
      <c r="B145" s="2">
        <v>30</v>
      </c>
      <c r="C145" s="5">
        <v>0.09373206018062774</v>
      </c>
      <c r="D145" s="8">
        <v>1940</v>
      </c>
      <c r="E145" s="18" t="s">
        <v>212</v>
      </c>
      <c r="F145" s="18" t="s">
        <v>207</v>
      </c>
      <c r="G145" s="10" t="s">
        <v>4</v>
      </c>
      <c r="H145" s="9">
        <v>1</v>
      </c>
      <c r="I145" s="9" t="str">
        <f t="shared" si="4"/>
        <v>D</v>
      </c>
    </row>
    <row r="146" spans="1:9" ht="12.75" customHeight="1">
      <c r="A146" s="2">
        <v>144</v>
      </c>
      <c r="B146" s="2">
        <v>16</v>
      </c>
      <c r="C146" s="6">
        <v>0.09669768518506316</v>
      </c>
      <c r="D146" s="8">
        <v>1971</v>
      </c>
      <c r="E146" s="30" t="s">
        <v>697</v>
      </c>
      <c r="F146" s="30" t="s">
        <v>539</v>
      </c>
      <c r="G146" s="10" t="s">
        <v>86</v>
      </c>
      <c r="H146" s="9">
        <v>1</v>
      </c>
      <c r="I146" s="9" t="str">
        <f t="shared" si="4"/>
        <v>A</v>
      </c>
    </row>
    <row r="147" spans="1:9" ht="12.75" customHeight="1">
      <c r="A147" s="2">
        <v>145</v>
      </c>
      <c r="B147" s="2">
        <v>17</v>
      </c>
      <c r="C147" s="6">
        <v>0.0966989583321265</v>
      </c>
      <c r="D147" s="9">
        <v>1972</v>
      </c>
      <c r="E147" s="30" t="s">
        <v>698</v>
      </c>
      <c r="F147" s="30" t="s">
        <v>408</v>
      </c>
      <c r="G147" s="10" t="s">
        <v>86</v>
      </c>
      <c r="H147" s="9">
        <v>1</v>
      </c>
      <c r="I147" s="9" t="str">
        <f t="shared" si="4"/>
        <v>A</v>
      </c>
    </row>
    <row r="148" spans="1:9" ht="12.75" customHeight="1">
      <c r="A148" s="2">
        <v>146</v>
      </c>
      <c r="B148" s="2">
        <v>170</v>
      </c>
      <c r="C148" s="6">
        <v>0.09728009259259258</v>
      </c>
      <c r="D148" s="8">
        <v>1953</v>
      </c>
      <c r="E148" s="18" t="s">
        <v>314</v>
      </c>
      <c r="F148" s="18" t="s">
        <v>181</v>
      </c>
      <c r="G148" s="10" t="s">
        <v>315</v>
      </c>
      <c r="H148" s="9">
        <v>1</v>
      </c>
      <c r="I148" s="9" t="str">
        <f t="shared" si="4"/>
        <v>C</v>
      </c>
    </row>
    <row r="149" spans="1:9" ht="12.75" customHeight="1">
      <c r="A149" s="2">
        <v>147</v>
      </c>
      <c r="B149" s="2">
        <v>45</v>
      </c>
      <c r="C149" s="6">
        <v>0.10147152777790325</v>
      </c>
      <c r="D149" s="9">
        <v>1978</v>
      </c>
      <c r="E149" s="30" t="s">
        <v>699</v>
      </c>
      <c r="F149" s="30" t="s">
        <v>198</v>
      </c>
      <c r="G149" s="10" t="s">
        <v>563</v>
      </c>
      <c r="H149" s="9">
        <v>1</v>
      </c>
      <c r="I149" s="9" t="str">
        <f t="shared" si="4"/>
        <v>A</v>
      </c>
    </row>
    <row r="150" spans="1:9" ht="12.75" customHeight="1">
      <c r="A150" s="2">
        <v>148</v>
      </c>
      <c r="B150" s="2">
        <v>157</v>
      </c>
      <c r="C150" s="6">
        <v>0.10260439814737765</v>
      </c>
      <c r="D150" s="8">
        <v>1982</v>
      </c>
      <c r="E150" s="11" t="s">
        <v>700</v>
      </c>
      <c r="F150" s="11" t="s">
        <v>210</v>
      </c>
      <c r="G150" s="11" t="s">
        <v>34</v>
      </c>
      <c r="H150" s="8">
        <v>1</v>
      </c>
      <c r="I150" s="9" t="str">
        <f t="shared" si="4"/>
        <v>A</v>
      </c>
    </row>
    <row r="151" spans="1:9" ht="12.75" customHeight="1">
      <c r="A151" s="2">
        <v>149</v>
      </c>
      <c r="B151" s="2">
        <v>141</v>
      </c>
      <c r="C151" s="6">
        <v>0.10265694444387918</v>
      </c>
      <c r="D151" s="8">
        <v>1952</v>
      </c>
      <c r="E151" s="30" t="s">
        <v>479</v>
      </c>
      <c r="F151" s="30" t="s">
        <v>317</v>
      </c>
      <c r="G151" s="10" t="s">
        <v>53</v>
      </c>
      <c r="H151" s="9">
        <v>1</v>
      </c>
      <c r="I151" s="9" t="str">
        <f t="shared" si="4"/>
        <v>C</v>
      </c>
    </row>
    <row r="152" spans="1:9" ht="12.75" customHeight="1">
      <c r="A152" s="2">
        <v>150</v>
      </c>
      <c r="B152" s="2">
        <v>120</v>
      </c>
      <c r="C152" s="5">
        <v>0.10384432870341698</v>
      </c>
      <c r="D152" s="8">
        <v>1961</v>
      </c>
      <c r="E152" s="30" t="s">
        <v>723</v>
      </c>
      <c r="F152" s="30" t="s">
        <v>210</v>
      </c>
      <c r="G152" s="10" t="s">
        <v>724</v>
      </c>
      <c r="H152" s="9">
        <v>1</v>
      </c>
      <c r="I152" s="9" t="str">
        <f t="shared" si="4"/>
        <v>B</v>
      </c>
    </row>
    <row r="153" spans="1:9" ht="12.75" customHeight="1">
      <c r="A153" s="2">
        <v>151</v>
      </c>
      <c r="B153" s="2">
        <v>40</v>
      </c>
      <c r="C153" s="5">
        <v>0.10615578703436768</v>
      </c>
      <c r="D153" s="9">
        <v>1939</v>
      </c>
      <c r="E153" s="18" t="s">
        <v>609</v>
      </c>
      <c r="F153" s="18" t="s">
        <v>334</v>
      </c>
      <c r="G153" s="10" t="s">
        <v>130</v>
      </c>
      <c r="H153" s="9">
        <v>1</v>
      </c>
      <c r="I153" s="9" t="str">
        <f t="shared" si="4"/>
        <v>D</v>
      </c>
    </row>
    <row r="154" spans="1:9" ht="12" customHeight="1">
      <c r="A154" s="2">
        <v>152</v>
      </c>
      <c r="B154" s="2">
        <v>90</v>
      </c>
      <c r="C154" s="5">
        <v>0.10890543981076917</v>
      </c>
      <c r="D154" s="8">
        <v>1940</v>
      </c>
      <c r="E154" s="18" t="s">
        <v>278</v>
      </c>
      <c r="F154" s="18" t="s">
        <v>224</v>
      </c>
      <c r="G154" s="10" t="s">
        <v>130</v>
      </c>
      <c r="H154" s="9">
        <v>1</v>
      </c>
      <c r="I154" s="9" t="str">
        <f t="shared" si="4"/>
        <v>D</v>
      </c>
    </row>
    <row r="155" spans="1:9" ht="12" customHeight="1">
      <c r="A155" s="2">
        <v>153</v>
      </c>
      <c r="B155" s="2">
        <v>110</v>
      </c>
      <c r="C155" s="5">
        <v>0.11158506944047986</v>
      </c>
      <c r="D155" s="9">
        <v>1937</v>
      </c>
      <c r="E155" s="18" t="s">
        <v>330</v>
      </c>
      <c r="F155" s="18" t="s">
        <v>269</v>
      </c>
      <c r="G155" s="10" t="s">
        <v>331</v>
      </c>
      <c r="H155" s="9">
        <v>1</v>
      </c>
      <c r="I155" s="9" t="str">
        <f t="shared" si="4"/>
        <v>D</v>
      </c>
    </row>
    <row r="156" spans="1:9" ht="12" customHeight="1">
      <c r="A156" s="2">
        <v>154</v>
      </c>
      <c r="B156" s="2">
        <v>60</v>
      </c>
      <c r="C156" s="5">
        <v>0.11624178240890615</v>
      </c>
      <c r="D156" s="8">
        <v>1954</v>
      </c>
      <c r="E156" s="18" t="s">
        <v>481</v>
      </c>
      <c r="F156" s="18" t="s">
        <v>226</v>
      </c>
      <c r="G156" s="10" t="s">
        <v>4</v>
      </c>
      <c r="H156" s="9">
        <v>1</v>
      </c>
      <c r="I156" s="9" t="str">
        <f t="shared" si="4"/>
        <v>C</v>
      </c>
    </row>
    <row r="157" spans="1:9" ht="12.75" customHeight="1">
      <c r="A157" s="2">
        <v>155</v>
      </c>
      <c r="B157" s="2">
        <v>80</v>
      </c>
      <c r="C157" s="5">
        <v>0.11713067129312549</v>
      </c>
      <c r="D157" s="8">
        <v>1949</v>
      </c>
      <c r="E157" s="18" t="s">
        <v>327</v>
      </c>
      <c r="F157" s="18" t="s">
        <v>234</v>
      </c>
      <c r="G157" s="10" t="s">
        <v>753</v>
      </c>
      <c r="H157" s="9">
        <v>1</v>
      </c>
      <c r="I157" s="9" t="str">
        <f t="shared" si="4"/>
        <v>D</v>
      </c>
    </row>
    <row r="159" spans="1:9" ht="37.5" customHeight="1">
      <c r="A159" s="45" t="s">
        <v>642</v>
      </c>
      <c r="B159" s="45"/>
      <c r="C159" s="45"/>
      <c r="D159" s="45"/>
      <c r="E159" s="45"/>
      <c r="F159" s="45"/>
      <c r="G159" s="45"/>
      <c r="H159" s="45"/>
      <c r="I159" s="45"/>
    </row>
    <row r="160" spans="1:9" ht="31.5">
      <c r="A160" s="3" t="s">
        <v>0</v>
      </c>
      <c r="B160" s="3" t="s">
        <v>2</v>
      </c>
      <c r="C160" s="4" t="s">
        <v>1</v>
      </c>
      <c r="D160" s="8" t="s">
        <v>381</v>
      </c>
      <c r="E160" s="8" t="s">
        <v>174</v>
      </c>
      <c r="F160" s="8" t="s">
        <v>175</v>
      </c>
      <c r="G160" s="8" t="s">
        <v>382</v>
      </c>
      <c r="H160" s="8" t="s">
        <v>3</v>
      </c>
      <c r="I160" s="8" t="s">
        <v>383</v>
      </c>
    </row>
    <row r="161" spans="1:9" ht="15.75">
      <c r="A161" s="32">
        <v>1</v>
      </c>
      <c r="B161" s="2">
        <v>37</v>
      </c>
      <c r="C161" s="6">
        <v>0.05920891203277279</v>
      </c>
      <c r="D161" s="9">
        <v>1987</v>
      </c>
      <c r="E161" s="30" t="s">
        <v>488</v>
      </c>
      <c r="F161" s="30" t="s">
        <v>489</v>
      </c>
      <c r="G161" s="10" t="s">
        <v>261</v>
      </c>
      <c r="H161" s="9">
        <v>2</v>
      </c>
      <c r="I161" s="9" t="str">
        <f aca="true" t="shared" si="5" ref="I161:I178">(IF(H161=1,(IF((2010-D161)&lt;=39,"A",(IF((2010-D161)&lt;=49,"B",(IF((2010-D161)&lt;=59,"C",(IF((2010-D161)&lt;=100,"D",)))))))),IF((2010-D161)&lt;=34,"E",(IF((2010-D161)&lt;=100,"F",)))))</f>
        <v>E</v>
      </c>
    </row>
    <row r="162" spans="1:9" ht="15.75">
      <c r="A162" s="32">
        <v>2</v>
      </c>
      <c r="B162" s="2">
        <v>123</v>
      </c>
      <c r="C162" s="6">
        <v>0.0649958333306131</v>
      </c>
      <c r="D162" s="8">
        <v>1960</v>
      </c>
      <c r="E162" s="18" t="s">
        <v>348</v>
      </c>
      <c r="F162" s="18" t="s">
        <v>349</v>
      </c>
      <c r="G162" s="10" t="s">
        <v>147</v>
      </c>
      <c r="H162" s="9">
        <v>2</v>
      </c>
      <c r="I162" s="9" t="str">
        <f t="shared" si="5"/>
        <v>F</v>
      </c>
    </row>
    <row r="163" spans="1:9" ht="15.75">
      <c r="A163" s="32">
        <v>3</v>
      </c>
      <c r="B163" s="2">
        <v>53</v>
      </c>
      <c r="C163" s="6">
        <v>0.06529537036840338</v>
      </c>
      <c r="D163" s="9">
        <v>1975</v>
      </c>
      <c r="E163" s="30" t="s">
        <v>767</v>
      </c>
      <c r="F163" s="30" t="s">
        <v>768</v>
      </c>
      <c r="G163" s="10" t="s">
        <v>295</v>
      </c>
      <c r="H163" s="9">
        <v>2</v>
      </c>
      <c r="I163" s="9" t="str">
        <f t="shared" si="5"/>
        <v>F</v>
      </c>
    </row>
    <row r="164" spans="1:9" ht="15.75">
      <c r="A164" s="32">
        <v>4</v>
      </c>
      <c r="B164" s="2">
        <v>88</v>
      </c>
      <c r="C164" s="28">
        <v>0.06611979166336823</v>
      </c>
      <c r="D164" s="9">
        <v>1982</v>
      </c>
      <c r="E164" s="18" t="s">
        <v>344</v>
      </c>
      <c r="F164" s="18" t="s">
        <v>345</v>
      </c>
      <c r="G164" s="10" t="s">
        <v>27</v>
      </c>
      <c r="H164" s="9">
        <v>2</v>
      </c>
      <c r="I164" s="9" t="str">
        <f t="shared" si="5"/>
        <v>E</v>
      </c>
    </row>
    <row r="165" spans="1:9" ht="15.75">
      <c r="A165" s="32">
        <v>5</v>
      </c>
      <c r="B165" s="2">
        <v>7</v>
      </c>
      <c r="C165" s="6">
        <v>0.06633715277712326</v>
      </c>
      <c r="D165" s="8">
        <v>1972</v>
      </c>
      <c r="E165" s="18" t="s">
        <v>346</v>
      </c>
      <c r="F165" s="18" t="s">
        <v>347</v>
      </c>
      <c r="G165" s="10" t="s">
        <v>4</v>
      </c>
      <c r="H165" s="9">
        <v>2</v>
      </c>
      <c r="I165" s="9" t="str">
        <f t="shared" si="5"/>
        <v>F</v>
      </c>
    </row>
    <row r="166" spans="1:9" ht="15.75">
      <c r="A166" s="32">
        <v>6</v>
      </c>
      <c r="B166" s="2">
        <v>122</v>
      </c>
      <c r="C166" s="6">
        <v>0.0710798611107748</v>
      </c>
      <c r="D166" s="9">
        <v>1973</v>
      </c>
      <c r="E166" s="18" t="s">
        <v>354</v>
      </c>
      <c r="F166" s="18" t="s">
        <v>355</v>
      </c>
      <c r="G166" s="10" t="s">
        <v>53</v>
      </c>
      <c r="H166" s="9">
        <v>2</v>
      </c>
      <c r="I166" s="9" t="str">
        <f t="shared" si="5"/>
        <v>F</v>
      </c>
    </row>
    <row r="167" spans="1:9" ht="15.75">
      <c r="A167" s="32">
        <v>7</v>
      </c>
      <c r="B167" s="2">
        <v>106</v>
      </c>
      <c r="C167" s="6">
        <v>0.07113043981371447</v>
      </c>
      <c r="D167" s="9">
        <v>1985</v>
      </c>
      <c r="E167" s="30" t="s">
        <v>499</v>
      </c>
      <c r="F167" s="30" t="s">
        <v>500</v>
      </c>
      <c r="G167" s="10" t="s">
        <v>194</v>
      </c>
      <c r="H167" s="9">
        <v>2</v>
      </c>
      <c r="I167" s="9" t="str">
        <f t="shared" si="5"/>
        <v>E</v>
      </c>
    </row>
    <row r="168" spans="1:9" ht="15.75">
      <c r="A168" s="32">
        <v>8</v>
      </c>
      <c r="B168" s="2">
        <v>140</v>
      </c>
      <c r="C168" s="6">
        <v>0.07138379629031988</v>
      </c>
      <c r="D168" s="8">
        <v>1983</v>
      </c>
      <c r="E168" s="30" t="s">
        <v>754</v>
      </c>
      <c r="F168" s="30" t="s">
        <v>755</v>
      </c>
      <c r="G168" s="10" t="s">
        <v>4</v>
      </c>
      <c r="H168" s="9">
        <v>2</v>
      </c>
      <c r="I168" s="9" t="str">
        <f t="shared" si="5"/>
        <v>E</v>
      </c>
    </row>
    <row r="169" spans="1:9" ht="15.75">
      <c r="A169" s="32">
        <v>9</v>
      </c>
      <c r="B169" s="2">
        <v>75</v>
      </c>
      <c r="C169" s="6">
        <v>0.07336134259094251</v>
      </c>
      <c r="D169" s="8">
        <v>1983</v>
      </c>
      <c r="E169" s="18" t="s">
        <v>497</v>
      </c>
      <c r="F169" s="18" t="s">
        <v>498</v>
      </c>
      <c r="G169" s="10" t="s">
        <v>4</v>
      </c>
      <c r="H169" s="9">
        <v>2</v>
      </c>
      <c r="I169" s="9" t="str">
        <f t="shared" si="5"/>
        <v>E</v>
      </c>
    </row>
    <row r="170" spans="1:9" ht="15.75">
      <c r="A170" s="32">
        <v>10</v>
      </c>
      <c r="B170" s="2">
        <v>156</v>
      </c>
      <c r="C170" s="6">
        <v>0.0733896990714129</v>
      </c>
      <c r="D170" s="9">
        <v>1956</v>
      </c>
      <c r="E170" s="18" t="s">
        <v>358</v>
      </c>
      <c r="F170" s="18" t="s">
        <v>359</v>
      </c>
      <c r="G170" s="10" t="s">
        <v>130</v>
      </c>
      <c r="H170" s="9">
        <v>2</v>
      </c>
      <c r="I170" s="9" t="str">
        <f t="shared" si="5"/>
        <v>F</v>
      </c>
    </row>
    <row r="171" spans="1:9" ht="15.75">
      <c r="A171" s="32">
        <v>11</v>
      </c>
      <c r="B171" s="2">
        <v>84</v>
      </c>
      <c r="C171" s="6">
        <v>0.07549918981385417</v>
      </c>
      <c r="D171" s="8">
        <v>1961</v>
      </c>
      <c r="E171" s="30" t="s">
        <v>621</v>
      </c>
      <c r="F171" s="30" t="s">
        <v>622</v>
      </c>
      <c r="G171" s="10" t="s">
        <v>4</v>
      </c>
      <c r="H171" s="9">
        <v>2</v>
      </c>
      <c r="I171" s="9" t="str">
        <f t="shared" si="5"/>
        <v>F</v>
      </c>
    </row>
    <row r="172" spans="1:9" ht="15.75">
      <c r="A172" s="32">
        <v>12</v>
      </c>
      <c r="B172" s="2">
        <v>126</v>
      </c>
      <c r="C172" s="6">
        <v>0.07691238425468327</v>
      </c>
      <c r="D172" s="8">
        <v>1963</v>
      </c>
      <c r="E172" s="30" t="s">
        <v>769</v>
      </c>
      <c r="F172" s="30" t="s">
        <v>347</v>
      </c>
      <c r="G172" s="10" t="s">
        <v>770</v>
      </c>
      <c r="H172" s="9">
        <v>2</v>
      </c>
      <c r="I172" s="9" t="str">
        <f t="shared" si="5"/>
        <v>F</v>
      </c>
    </row>
    <row r="173" spans="1:9" ht="15.75">
      <c r="A173" s="32">
        <v>13</v>
      </c>
      <c r="B173" s="2">
        <v>101</v>
      </c>
      <c r="C173" s="6">
        <v>0.0770787037035916</v>
      </c>
      <c r="D173" s="9">
        <v>1991</v>
      </c>
      <c r="E173" s="30" t="s">
        <v>756</v>
      </c>
      <c r="F173" s="30" t="s">
        <v>757</v>
      </c>
      <c r="G173" s="10" t="s">
        <v>53</v>
      </c>
      <c r="H173" s="9">
        <v>2</v>
      </c>
      <c r="I173" s="9" t="str">
        <f t="shared" si="5"/>
        <v>E</v>
      </c>
    </row>
    <row r="174" spans="1:9" ht="15.75">
      <c r="A174" s="32">
        <v>14</v>
      </c>
      <c r="B174" s="2">
        <v>55</v>
      </c>
      <c r="C174" s="6">
        <v>0.0772967592565692</v>
      </c>
      <c r="D174" s="8">
        <v>1967</v>
      </c>
      <c r="E174" s="18" t="s">
        <v>360</v>
      </c>
      <c r="F174" s="18" t="s">
        <v>357</v>
      </c>
      <c r="G174" s="10" t="s">
        <v>4</v>
      </c>
      <c r="H174" s="9">
        <v>2</v>
      </c>
      <c r="I174" s="9" t="str">
        <f t="shared" si="5"/>
        <v>F</v>
      </c>
    </row>
    <row r="175" spans="1:9" ht="15.75">
      <c r="A175" s="32">
        <v>15</v>
      </c>
      <c r="B175" s="2">
        <v>111</v>
      </c>
      <c r="C175" s="6">
        <v>0.0780390046274988</v>
      </c>
      <c r="D175" s="9">
        <v>1979</v>
      </c>
      <c r="E175" s="30" t="s">
        <v>758</v>
      </c>
      <c r="F175" s="30" t="s">
        <v>365</v>
      </c>
      <c r="G175" s="10" t="s">
        <v>34</v>
      </c>
      <c r="H175" s="9">
        <v>2</v>
      </c>
      <c r="I175" s="9" t="str">
        <f t="shared" si="5"/>
        <v>E</v>
      </c>
    </row>
    <row r="176" spans="1:9" ht="15.75">
      <c r="A176" s="32">
        <v>16</v>
      </c>
      <c r="B176" s="2">
        <v>117</v>
      </c>
      <c r="C176" s="6">
        <v>0.07884664351149695</v>
      </c>
      <c r="D176" s="8">
        <v>1961</v>
      </c>
      <c r="E176" s="18" t="s">
        <v>356</v>
      </c>
      <c r="F176" s="18" t="s">
        <v>357</v>
      </c>
      <c r="G176" s="10" t="s">
        <v>92</v>
      </c>
      <c r="H176" s="9">
        <v>2</v>
      </c>
      <c r="I176" s="9" t="str">
        <f t="shared" si="5"/>
        <v>F</v>
      </c>
    </row>
    <row r="177" spans="1:9" ht="15.75">
      <c r="A177" s="32">
        <v>17</v>
      </c>
      <c r="B177" s="2">
        <v>128</v>
      </c>
      <c r="C177" s="6">
        <v>0.07896168981096707</v>
      </c>
      <c r="D177" s="9">
        <v>1974</v>
      </c>
      <c r="E177" s="30" t="s">
        <v>502</v>
      </c>
      <c r="F177" s="30" t="s">
        <v>345</v>
      </c>
      <c r="G177" s="10" t="s">
        <v>573</v>
      </c>
      <c r="H177" s="9">
        <v>2</v>
      </c>
      <c r="I177" s="9" t="str">
        <f t="shared" si="5"/>
        <v>F</v>
      </c>
    </row>
    <row r="178" spans="1:9" ht="15.75">
      <c r="A178" s="32">
        <v>18</v>
      </c>
      <c r="B178" s="2">
        <v>59</v>
      </c>
      <c r="C178" s="6">
        <v>0.08027592592407018</v>
      </c>
      <c r="D178" s="8">
        <v>1971</v>
      </c>
      <c r="E178" s="30" t="s">
        <v>771</v>
      </c>
      <c r="F178" s="30" t="s">
        <v>355</v>
      </c>
      <c r="G178" s="10" t="s">
        <v>563</v>
      </c>
      <c r="H178" s="9">
        <v>2</v>
      </c>
      <c r="I178" s="9" t="str">
        <f t="shared" si="5"/>
        <v>F</v>
      </c>
    </row>
    <row r="179" spans="1:9" ht="15.75">
      <c r="A179" s="32">
        <v>19</v>
      </c>
      <c r="B179" s="2">
        <v>63</v>
      </c>
      <c r="C179" s="6">
        <v>0.08260798610717757</v>
      </c>
      <c r="D179" s="8">
        <v>1980</v>
      </c>
      <c r="E179" s="30" t="s">
        <v>761</v>
      </c>
      <c r="F179" s="30" t="s">
        <v>762</v>
      </c>
      <c r="G179" s="10"/>
      <c r="H179" s="9">
        <v>2</v>
      </c>
      <c r="I179" s="9" t="str">
        <f aca="true" t="shared" si="6" ref="I179:I184">(IF(H179=1,(IF((2010-D179)&lt;=39,"A",(IF((2010-D179)&lt;=49,"B",(IF((2010-D179)&lt;=59,"C",(IF((2010-D179)&lt;=100,"D",)))))))),IF((2010-D179)&lt;=34,"E",(IF((2010-D179)&lt;=100,"F",)))))</f>
        <v>E</v>
      </c>
    </row>
    <row r="180" spans="1:9" ht="15.75">
      <c r="A180" s="32">
        <v>20</v>
      </c>
      <c r="B180" s="2">
        <v>173</v>
      </c>
      <c r="C180" s="6">
        <v>0.08459988425602205</v>
      </c>
      <c r="D180" s="8">
        <v>1976</v>
      </c>
      <c r="E180" s="30" t="s">
        <v>763</v>
      </c>
      <c r="F180" s="30" t="s">
        <v>764</v>
      </c>
      <c r="G180" s="10" t="s">
        <v>60</v>
      </c>
      <c r="H180" s="9">
        <v>2</v>
      </c>
      <c r="I180" s="9" t="str">
        <f t="shared" si="6"/>
        <v>E</v>
      </c>
    </row>
    <row r="181" spans="1:9" ht="15.75">
      <c r="A181" s="32">
        <v>21</v>
      </c>
      <c r="B181" s="2">
        <v>162</v>
      </c>
      <c r="C181" s="6">
        <v>0.08811620369669981</v>
      </c>
      <c r="D181" s="8">
        <v>1977</v>
      </c>
      <c r="E181" s="30" t="s">
        <v>613</v>
      </c>
      <c r="F181" s="30" t="s">
        <v>614</v>
      </c>
      <c r="G181" s="10" t="s">
        <v>425</v>
      </c>
      <c r="H181" s="9">
        <v>2</v>
      </c>
      <c r="I181" s="9" t="str">
        <f t="shared" si="6"/>
        <v>E</v>
      </c>
    </row>
    <row r="182" spans="1:9" ht="15.75">
      <c r="A182" s="32">
        <v>22</v>
      </c>
      <c r="B182" s="2">
        <v>103</v>
      </c>
      <c r="C182" s="6">
        <v>0.09033483795792563</v>
      </c>
      <c r="D182" s="8">
        <v>1983</v>
      </c>
      <c r="E182" s="30" t="s">
        <v>765</v>
      </c>
      <c r="F182" s="30" t="s">
        <v>766</v>
      </c>
      <c r="G182" s="10" t="s">
        <v>27</v>
      </c>
      <c r="H182" s="9">
        <v>2</v>
      </c>
      <c r="I182" s="9" t="str">
        <f t="shared" si="6"/>
        <v>E</v>
      </c>
    </row>
    <row r="183" spans="1:9" ht="15.75">
      <c r="A183" s="32">
        <v>23</v>
      </c>
      <c r="B183" s="2">
        <v>65</v>
      </c>
      <c r="C183" s="6">
        <v>0.09047025462496094</v>
      </c>
      <c r="D183" s="8">
        <v>1984</v>
      </c>
      <c r="E183" s="30" t="s">
        <v>618</v>
      </c>
      <c r="F183" s="30" t="s">
        <v>619</v>
      </c>
      <c r="G183" s="10" t="s">
        <v>617</v>
      </c>
      <c r="H183" s="9">
        <v>2</v>
      </c>
      <c r="I183" s="9" t="str">
        <f t="shared" si="6"/>
        <v>E</v>
      </c>
    </row>
    <row r="184" spans="1:9" ht="15.75">
      <c r="A184" s="32">
        <v>24</v>
      </c>
      <c r="B184" s="2">
        <v>70</v>
      </c>
      <c r="C184" s="5">
        <v>0.101761805555725</v>
      </c>
      <c r="D184" s="8">
        <v>1955</v>
      </c>
      <c r="E184" s="18" t="s">
        <v>369</v>
      </c>
      <c r="F184" s="18" t="s">
        <v>345</v>
      </c>
      <c r="G184" s="10" t="s">
        <v>130</v>
      </c>
      <c r="H184" s="9">
        <v>2</v>
      </c>
      <c r="I184" s="9" t="str">
        <f t="shared" si="6"/>
        <v>F</v>
      </c>
    </row>
    <row r="187" spans="1:9" ht="15">
      <c r="A187" s="47" t="s">
        <v>772</v>
      </c>
      <c r="B187" s="47"/>
      <c r="C187" s="47"/>
      <c r="D187" s="47"/>
      <c r="E187" s="47"/>
      <c r="F187" s="47"/>
      <c r="G187" s="47"/>
      <c r="H187" s="47"/>
      <c r="I187" s="47"/>
    </row>
    <row r="188" spans="1:7" ht="12.75">
      <c r="A188" s="37"/>
      <c r="B188" s="37"/>
      <c r="C188" s="37"/>
      <c r="D188" s="37"/>
      <c r="E188" s="37"/>
      <c r="F188" s="38"/>
      <c r="G188" s="37"/>
    </row>
    <row r="189" spans="1:9" ht="18.75">
      <c r="A189" s="48" t="s">
        <v>773</v>
      </c>
      <c r="B189" s="48"/>
      <c r="C189" s="48"/>
      <c r="D189" s="48"/>
      <c r="E189" s="48"/>
      <c r="F189" s="48"/>
      <c r="G189" s="48"/>
      <c r="H189" s="48"/>
      <c r="I189" s="48"/>
    </row>
    <row r="190" spans="1:7" ht="12.75">
      <c r="A190" s="37"/>
      <c r="B190" s="37"/>
      <c r="C190" s="37"/>
      <c r="D190" s="37"/>
      <c r="E190" s="37"/>
      <c r="F190" s="38"/>
      <c r="G190" s="37"/>
    </row>
    <row r="191" spans="1:7" ht="12.75">
      <c r="A191" s="39"/>
      <c r="B191" s="39"/>
      <c r="C191" s="39"/>
      <c r="D191" s="39"/>
      <c r="E191" s="39"/>
      <c r="F191" s="39"/>
      <c r="G191" s="37"/>
    </row>
    <row r="192" spans="1:7" ht="12.75">
      <c r="A192" s="37"/>
      <c r="B192" s="37"/>
      <c r="C192" s="37"/>
      <c r="D192" s="37"/>
      <c r="E192" s="37"/>
      <c r="F192" s="38"/>
      <c r="G192" s="37"/>
    </row>
    <row r="193" spans="1:7" ht="12.75">
      <c r="A193" s="37"/>
      <c r="B193" s="37"/>
      <c r="C193" s="37"/>
      <c r="D193" s="37"/>
      <c r="E193" s="37"/>
      <c r="F193" s="38"/>
      <c r="G193" s="37"/>
    </row>
    <row r="194" spans="1:7" ht="12.75">
      <c r="A194" s="37"/>
      <c r="B194" s="37"/>
      <c r="C194" s="37"/>
      <c r="D194" s="37"/>
      <c r="E194" s="37"/>
      <c r="F194" s="38"/>
      <c r="G194" s="37"/>
    </row>
    <row r="195" spans="1:7" ht="12.75">
      <c r="A195" s="37"/>
      <c r="B195" s="37"/>
      <c r="C195" s="37"/>
      <c r="D195" s="37"/>
      <c r="E195" s="37"/>
      <c r="F195" s="38"/>
      <c r="G195" s="37"/>
    </row>
    <row r="196" spans="1:7" ht="12.75">
      <c r="A196" s="37"/>
      <c r="B196" s="37"/>
      <c r="C196" s="37"/>
      <c r="D196" s="37"/>
      <c r="E196" s="37"/>
      <c r="F196" s="38"/>
      <c r="G196" s="37"/>
    </row>
    <row r="197" spans="1:7" ht="12.75">
      <c r="A197" s="37"/>
      <c r="B197" s="37"/>
      <c r="C197" s="37"/>
      <c r="D197" s="37"/>
      <c r="E197" s="37"/>
      <c r="F197" s="38"/>
      <c r="G197" s="37"/>
    </row>
    <row r="198" spans="1:7" ht="12.75">
      <c r="A198" s="37"/>
      <c r="B198" s="37"/>
      <c r="C198" s="37"/>
      <c r="D198" s="37"/>
      <c r="E198" s="37"/>
      <c r="F198" s="38"/>
      <c r="G198" s="37"/>
    </row>
  </sheetData>
  <sheetProtection/>
  <autoFilter ref="I1:I184"/>
  <mergeCells count="4">
    <mergeCell ref="A159:I159"/>
    <mergeCell ref="A1:I1"/>
    <mergeCell ref="A187:I187"/>
    <mergeCell ref="A189:I189"/>
  </mergeCells>
  <hyperlinks>
    <hyperlink ref="G65" r:id="rId1" display="www.nakup-si.cz"/>
  </hyperlinks>
  <printOptions horizontalCentered="1"/>
  <pageMargins left="0.3937007874015748" right="0.3937007874015748" top="0.5905511811023623" bottom="0.1968503937007874" header="0.31496062992125984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Brož</dc:creator>
  <cp:keywords/>
  <dc:description/>
  <cp:lastModifiedBy>František Tůma</cp:lastModifiedBy>
  <cp:lastPrinted>2010-04-25T14:58:57Z</cp:lastPrinted>
  <dcterms:created xsi:type="dcterms:W3CDTF">2000-07-30T15:47:07Z</dcterms:created>
  <dcterms:modified xsi:type="dcterms:W3CDTF">2010-04-26T09:38:25Z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